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0460" windowHeight="7680" activeTab="5"/>
  </bookViews>
  <sheets>
    <sheet name="2014" sheetId="3" r:id="rId1"/>
    <sheet name="2015г" sheetId="1" r:id="rId2"/>
    <sheet name="2016" sheetId="2" r:id="rId3"/>
    <sheet name="2017" sheetId="5" r:id="rId4"/>
    <sheet name="2018" sheetId="6" r:id="rId5"/>
    <sheet name="2019" sheetId="7" r:id="rId6"/>
  </sheets>
  <definedNames>
    <definedName name="_xlnm.Print_Area" localSheetId="0">'2014'!$A$1:$H$31</definedName>
    <definedName name="_xlnm.Print_Area" localSheetId="1">'2015г'!$A$1:$H$31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7" l="1"/>
  <c r="C6" i="7" s="1"/>
  <c r="D6" i="7" s="1"/>
  <c r="E6" i="7" s="1"/>
  <c r="F6" i="7" s="1"/>
  <c r="D29" i="7"/>
  <c r="D27" i="6" l="1"/>
  <c r="E30" i="5" l="1"/>
  <c r="E31" i="3" l="1"/>
  <c r="K16" i="1" l="1"/>
  <c r="K18" i="1" s="1"/>
  <c r="E31" i="1" l="1"/>
  <c r="E30" i="2"/>
</calcChain>
</file>

<file path=xl/sharedStrings.xml><?xml version="1.0" encoding="utf-8"?>
<sst xmlns="http://schemas.openxmlformats.org/spreadsheetml/2006/main" count="395" uniqueCount="93">
  <si>
    <t>АО "Мосводоканал"</t>
  </si>
  <si>
    <t>Холодное водоснабжение</t>
  </si>
  <si>
    <t>Водоотведение</t>
  </si>
  <si>
    <t>1.</t>
  </si>
  <si>
    <t>м3</t>
  </si>
  <si>
    <t>2.</t>
  </si>
  <si>
    <t>ОАО "Мосэнерго"</t>
  </si>
  <si>
    <t>Гкал</t>
  </si>
  <si>
    <t>Теплоснабжение</t>
  </si>
  <si>
    <t>Горячее водоснабжение</t>
  </si>
  <si>
    <t>ОАО "Мосэнергосбыт"</t>
  </si>
  <si>
    <t>кВт</t>
  </si>
  <si>
    <t>одноставочный тариф</t>
  </si>
  <si>
    <t>Дневная зона</t>
  </si>
  <si>
    <t>Ночная зона</t>
  </si>
  <si>
    <t>Тариф, дифференцированный по двум зонам суток:</t>
  </si>
  <si>
    <t>Тариф, дифференцированный по трем зонам суток:</t>
  </si>
  <si>
    <t>Пиковая зона</t>
  </si>
  <si>
    <t>Полупиковая зона</t>
  </si>
  <si>
    <t>Официальные действующие тарифы на услуги ЖКХ для населения Москвы на 2015 год</t>
  </si>
  <si>
    <t>ЖИЛЫЕ  ПОМЕЩЕНИЯ</t>
  </si>
  <si>
    <t>01.01.2015г.-30.06.2015г.</t>
  </si>
  <si>
    <t>01.07.2015г.-31.12.2015г.</t>
  </si>
  <si>
    <t>от 26 ноября 2013г. N 748-ПП</t>
  </si>
  <si>
    <t>от 19 мая 2015г.        № 280-ПП</t>
  </si>
  <si>
    <t>ОФИСЫ</t>
  </si>
  <si>
    <t>01.01.2016г.-30.06.2016г.</t>
  </si>
  <si>
    <t>01.07.2016г.-31.12.2016г.</t>
  </si>
  <si>
    <t>3.</t>
  </si>
  <si>
    <t>Тарифы для : ул. Наметкина, д.18 ;  ул. Херсонская, д.43 к.2 ;  ул. Профсоюзная, д.64 к.2</t>
  </si>
  <si>
    <t>ПАО "МОЭК"</t>
  </si>
  <si>
    <t>Наименование услуги</t>
  </si>
  <si>
    <t>Ед.изм.</t>
  </si>
  <si>
    <r>
      <t xml:space="preserve">Население, проживающее в городских населенных пунктах в домах, оборудованных в установленном порядке стационарными электроплитами и (или) электроотопительными установками (тарифы указываются с учетом НДС   </t>
    </r>
    <r>
      <rPr>
        <b/>
        <sz val="11"/>
        <color theme="1"/>
        <rFont val="Calibri"/>
        <family val="2"/>
        <charset val="204"/>
        <scheme val="minor"/>
      </rPr>
      <t>для ВСЕХ ЖИЛЫХ КОМПЛЕКСОВ</t>
    </r>
  </si>
  <si>
    <t>от 19 мая 2015г. № 280-ПП</t>
  </si>
  <si>
    <t>4.</t>
  </si>
  <si>
    <t>Официальные действующие тарифы на услуги ЖКХ для населения Москвы на 2016 год</t>
  </si>
  <si>
    <t>Наименование организации поставляемая услугу</t>
  </si>
  <si>
    <t>от 15.12.2015г. № 889-ПП</t>
  </si>
  <si>
    <t>Норматив потребления воды на 1 человека         Федеральный закон № 96-ФЗ от 29.06.2012г.</t>
  </si>
  <si>
    <t>Тарифы для : Кронштадтский бул., д.49 корп.2</t>
  </si>
  <si>
    <t>ПАО "Мосэнерго"</t>
  </si>
  <si>
    <t>Официальные действующие тарифы на услуги ЖКХ для населения Москвы на 2014 год</t>
  </si>
  <si>
    <t>01.11.2014г.-31.12.2014г.</t>
  </si>
  <si>
    <t>01.01.2014г.-30.10.2014г.</t>
  </si>
  <si>
    <t>01.01.2017г.-30.06.2017г.</t>
  </si>
  <si>
    <t>01.07.2017г.-31.12.2017г.</t>
  </si>
  <si>
    <t>от 13.12.2016г. № 848-ПП</t>
  </si>
  <si>
    <t>Официальные действующие тарифы на услуги ЖКХ для населения Москвы на 2017 год</t>
  </si>
  <si>
    <t>01.01.2018г.-30.06.2018г.</t>
  </si>
  <si>
    <t>01.07.2018г.-31.12.2018г.</t>
  </si>
  <si>
    <t>Население, проживающее в городских населенных пунктах в домах, оборудованных в установленном порядке стационарными электроплитами и (или) электроотопительными установками (тарифы указываются с учетом НДС</t>
  </si>
  <si>
    <t>4.1.</t>
  </si>
  <si>
    <t>Приказ № 350-ТР от 07.12.2017г.</t>
  </si>
  <si>
    <t>Приказ № 425-ТР от 15.12.2017г.</t>
  </si>
  <si>
    <t>Постановление № 848-ПП от 13.12.2016г.</t>
  </si>
  <si>
    <t>Приказ № 426-ТР от 15.12.2017г.</t>
  </si>
  <si>
    <t>Приказ № 323-ТР от 29.11.2017г.</t>
  </si>
  <si>
    <t>4.2.</t>
  </si>
  <si>
    <t>4.3.</t>
  </si>
  <si>
    <t>№ п/п</t>
  </si>
  <si>
    <t>Официальные действующие тарифы на услуги ЖКХ для населения г.Москвы на 2018 год</t>
  </si>
  <si>
    <t>01.01.2019г.-30.06.2019г.</t>
  </si>
  <si>
    <t>01.07.2019г.-31.12.2019г.</t>
  </si>
  <si>
    <t>Официальные действующие тарифы на услуги ЖКХ для населения г. Москвы на 2019 год</t>
  </si>
  <si>
    <t>Тарифы на 2019 год</t>
  </si>
  <si>
    <t>Наименование организации</t>
  </si>
  <si>
    <t>1.1</t>
  </si>
  <si>
    <t>Приказ Правительства Москвы № 233-ТР от 03.12.2018г.</t>
  </si>
  <si>
    <t>2.1</t>
  </si>
  <si>
    <t>АО "МОСВОДОКАНАЛ"</t>
  </si>
  <si>
    <t>Тепловая энергия</t>
  </si>
  <si>
    <t>ПАО "МОСКОВСКАЯ ОБЪЕДИНЕННАЯ КОМПАНИЯ" (ПАО "МОЭК")</t>
  </si>
  <si>
    <t>2.2</t>
  </si>
  <si>
    <t>Приказ Правительства Москвы № 309-ТР от 17.12.2018г.</t>
  </si>
  <si>
    <t>3.1</t>
  </si>
  <si>
    <t>Приказ Правительства Москвы № 235-ТР от 03.12.2018г.</t>
  </si>
  <si>
    <t>АО "МОСЭНЕРГОСБЫТ"</t>
  </si>
  <si>
    <t>Одноставочный тариф</t>
  </si>
  <si>
    <t>Пиковая зона Т1                                             (7:00-10:00; 17:00-21:00)</t>
  </si>
  <si>
    <t>Ночная зона Т2                                            (23:00-7:00)</t>
  </si>
  <si>
    <t>Дневная зона Т1                                         (7:00-23:00)</t>
  </si>
  <si>
    <t>Полупиковая зона Т3                                            (10:00-17:00; 21:00-23:00)</t>
  </si>
  <si>
    <t>Двухтарифный учет с применением тарифа, дифференцированного по зонам суток</t>
  </si>
  <si>
    <t>Многотарифный учет с применением тарифа, дифференцированного по зонам суток</t>
  </si>
  <si>
    <t>Приказ Правительства Москвы № 281-ТР от 12.12.2018г.</t>
  </si>
  <si>
    <t>м2</t>
  </si>
  <si>
    <t>Капитальный ремонт</t>
  </si>
  <si>
    <t>Постановление Правительства Москвы № 1498-ПП от 04.12.2018г.</t>
  </si>
  <si>
    <t>ФОНД КАПИТАЛЬНОГО РЕМОНТА</t>
  </si>
  <si>
    <t>Норматив потребления воды на 1 человека</t>
  </si>
  <si>
    <t>Федеральный закон       № 96-ФЗ от 29.06.2012г.</t>
  </si>
  <si>
    <t>Правовой акт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</si>
</sst>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rgb="FF000000"/>
      <name val="Arial"/>
      <family val="2"/>
      <charset val="204"/>
    </font>
    <font>
      <b/>
      <u/>
      <sz val="14"/>
      <color rgb="FF00000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4" fontId="0" fillId="0" borderId="1" xfId="0" applyNumberFormat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4" fontId="0" fillId="0" borderId="1" xfId="0" applyNumberFormat="1" applyFill="1" applyBorder="1" applyAlignment="1">
      <alignment wrapText="1"/>
    </xf>
    <xf numFmtId="0" fontId="0" fillId="0" borderId="1" xfId="0" applyBorder="1"/>
    <xf numFmtId="4" fontId="6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4" fontId="0" fillId="2" borderId="1" xfId="0" applyNumberFormat="1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4" fontId="7" fillId="0" borderId="1" xfId="0" applyNumberFormat="1" applyFont="1" applyBorder="1" applyAlignment="1">
      <alignment horizontal="center" wrapText="1"/>
    </xf>
    <xf numFmtId="4" fontId="7" fillId="0" borderId="1" xfId="0" applyNumberFormat="1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4" fontId="4" fillId="0" borderId="1" xfId="0" applyNumberFormat="1" applyFont="1" applyBorder="1" applyAlignment="1">
      <alignment horizontal="center" wrapText="1"/>
    </xf>
    <xf numFmtId="4" fontId="4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49" fontId="0" fillId="0" borderId="2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1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4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0" fillId="0" borderId="1" xfId="0" applyFont="1" applyBorder="1" applyAlignment="1">
      <alignment horizont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1"/>
  <sheetViews>
    <sheetView zoomScaleNormal="100" workbookViewId="0">
      <selection activeCell="E7" sqref="E7"/>
    </sheetView>
  </sheetViews>
  <sheetFormatPr defaultRowHeight="15" x14ac:dyDescent="0.25"/>
  <cols>
    <col min="1" max="1" width="3" customWidth="1"/>
    <col min="2" max="2" width="23" customWidth="1"/>
    <col min="3" max="3" width="26.28515625" customWidth="1"/>
    <col min="4" max="4" width="8" bestFit="1" customWidth="1"/>
    <col min="5" max="5" width="17.85546875" customWidth="1"/>
    <col min="6" max="6" width="15.140625" customWidth="1"/>
    <col min="7" max="7" width="16.42578125" customWidth="1"/>
    <col min="8" max="8" width="15" customWidth="1"/>
  </cols>
  <sheetData>
    <row r="2" spans="1:16" ht="33" customHeight="1" x14ac:dyDescent="0.25">
      <c r="A2" s="75" t="s">
        <v>42</v>
      </c>
      <c r="B2" s="75"/>
      <c r="C2" s="75"/>
      <c r="D2" s="75"/>
      <c r="E2" s="75"/>
      <c r="F2" s="75"/>
      <c r="G2" s="75"/>
      <c r="H2" s="75"/>
      <c r="I2" s="1"/>
      <c r="J2" s="1"/>
      <c r="K2" s="1"/>
      <c r="L2" s="1"/>
      <c r="M2" s="1"/>
      <c r="N2" s="1"/>
      <c r="O2" s="1"/>
      <c r="P2" s="1"/>
    </row>
    <row r="3" spans="1:16" ht="18" x14ac:dyDescent="0.25">
      <c r="A3" s="75"/>
      <c r="B3" s="75"/>
      <c r="C3" s="75"/>
      <c r="D3" s="75"/>
      <c r="E3" s="75"/>
      <c r="F3" s="75"/>
      <c r="G3" s="75"/>
      <c r="H3" s="75"/>
      <c r="I3" s="1"/>
      <c r="J3" s="1"/>
      <c r="K3" s="1"/>
      <c r="L3" s="1"/>
      <c r="M3" s="1"/>
      <c r="N3" s="1"/>
      <c r="O3" s="1"/>
      <c r="P3" s="1"/>
    </row>
    <row r="4" spans="1:16" ht="15.75" x14ac:dyDescent="0.25">
      <c r="A4" s="12"/>
      <c r="B4" s="9"/>
      <c r="C4" s="9"/>
      <c r="D4" s="9"/>
      <c r="E4" s="9"/>
      <c r="F4" s="9"/>
      <c r="G4" s="9"/>
      <c r="H4" s="9"/>
      <c r="I4" s="3"/>
      <c r="J4" s="3"/>
      <c r="K4" s="3"/>
      <c r="L4" s="3"/>
      <c r="M4" s="3"/>
      <c r="N4" s="3"/>
      <c r="O4" s="3"/>
      <c r="P4" s="3"/>
    </row>
    <row r="5" spans="1:16" ht="19.5" customHeight="1" x14ac:dyDescent="0.25">
      <c r="A5" s="76"/>
      <c r="B5" s="76" t="s">
        <v>37</v>
      </c>
      <c r="C5" s="76" t="s">
        <v>31</v>
      </c>
      <c r="D5" s="76" t="s">
        <v>32</v>
      </c>
      <c r="E5" s="76" t="s">
        <v>20</v>
      </c>
      <c r="F5" s="76"/>
      <c r="G5" s="76" t="s">
        <v>25</v>
      </c>
      <c r="H5" s="76"/>
    </row>
    <row r="6" spans="1:16" ht="30" customHeight="1" x14ac:dyDescent="0.25">
      <c r="A6" s="76"/>
      <c r="B6" s="76"/>
      <c r="C6" s="76"/>
      <c r="D6" s="76"/>
      <c r="E6" s="70" t="s">
        <v>23</v>
      </c>
      <c r="F6" s="71"/>
      <c r="G6" s="70" t="s">
        <v>23</v>
      </c>
      <c r="H6" s="71"/>
    </row>
    <row r="7" spans="1:16" ht="30" x14ac:dyDescent="0.25">
      <c r="A7" s="76"/>
      <c r="B7" s="76"/>
      <c r="C7" s="76"/>
      <c r="D7" s="76"/>
      <c r="E7" s="21" t="s">
        <v>44</v>
      </c>
      <c r="F7" s="21" t="s">
        <v>43</v>
      </c>
      <c r="G7" s="21" t="s">
        <v>44</v>
      </c>
      <c r="H7" s="21" t="s">
        <v>43</v>
      </c>
    </row>
    <row r="8" spans="1:16" x14ac:dyDescent="0.25">
      <c r="A8" s="22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</row>
    <row r="9" spans="1:16" ht="18.75" customHeight="1" x14ac:dyDescent="0.25">
      <c r="A9" s="70" t="s">
        <v>40</v>
      </c>
      <c r="B9" s="72"/>
      <c r="C9" s="72"/>
      <c r="D9" s="72"/>
      <c r="E9" s="72"/>
      <c r="F9" s="72"/>
      <c r="G9" s="72"/>
      <c r="H9" s="71"/>
    </row>
    <row r="10" spans="1:16" x14ac:dyDescent="0.25">
      <c r="A10" s="73" t="s">
        <v>3</v>
      </c>
      <c r="B10" s="73" t="s">
        <v>0</v>
      </c>
      <c r="C10" s="4" t="s">
        <v>1</v>
      </c>
      <c r="D10" s="22" t="s">
        <v>4</v>
      </c>
      <c r="E10" s="7">
        <v>28.4</v>
      </c>
      <c r="F10" s="7">
        <v>29.16</v>
      </c>
      <c r="G10" s="7">
        <v>28.4</v>
      </c>
      <c r="H10" s="7">
        <v>29.16</v>
      </c>
    </row>
    <row r="11" spans="1:16" x14ac:dyDescent="0.25">
      <c r="A11" s="74"/>
      <c r="B11" s="74"/>
      <c r="C11" s="4" t="s">
        <v>2</v>
      </c>
      <c r="D11" s="22" t="s">
        <v>4</v>
      </c>
      <c r="E11" s="7">
        <v>20.149999999999999</v>
      </c>
      <c r="F11" s="7">
        <v>20.69</v>
      </c>
      <c r="G11" s="7">
        <v>20.149999999999999</v>
      </c>
      <c r="H11" s="7">
        <v>20.69</v>
      </c>
    </row>
    <row r="12" spans="1:16" x14ac:dyDescent="0.25">
      <c r="A12" s="13" t="s">
        <v>5</v>
      </c>
      <c r="B12" s="13" t="s">
        <v>6</v>
      </c>
      <c r="C12" s="4" t="s">
        <v>9</v>
      </c>
      <c r="D12" s="22" t="s">
        <v>4</v>
      </c>
      <c r="E12" s="7">
        <v>101.03</v>
      </c>
      <c r="F12" s="7">
        <v>108.76</v>
      </c>
      <c r="G12" s="7"/>
      <c r="H12" s="7"/>
    </row>
    <row r="13" spans="1:16" x14ac:dyDescent="0.25">
      <c r="A13" s="13" t="s">
        <v>28</v>
      </c>
      <c r="B13" s="13" t="s">
        <v>6</v>
      </c>
      <c r="C13" s="4" t="s">
        <v>8</v>
      </c>
      <c r="D13" s="22" t="s">
        <v>7</v>
      </c>
      <c r="E13" s="7">
        <v>1172.22</v>
      </c>
      <c r="F13" s="7">
        <v>1284.75</v>
      </c>
      <c r="G13" s="7">
        <v>1431.31</v>
      </c>
      <c r="H13" s="7">
        <v>1434.57</v>
      </c>
    </row>
    <row r="14" spans="1:16" ht="19.5" customHeight="1" x14ac:dyDescent="0.25">
      <c r="A14" s="70" t="s">
        <v>29</v>
      </c>
      <c r="B14" s="72"/>
      <c r="C14" s="72"/>
      <c r="D14" s="72"/>
      <c r="E14" s="72"/>
      <c r="F14" s="72"/>
      <c r="G14" s="72"/>
      <c r="H14" s="71"/>
    </row>
    <row r="15" spans="1:16" x14ac:dyDescent="0.25">
      <c r="A15" s="73" t="s">
        <v>3</v>
      </c>
      <c r="B15" s="73" t="s">
        <v>0</v>
      </c>
      <c r="C15" s="4" t="s">
        <v>1</v>
      </c>
      <c r="D15" s="22" t="s">
        <v>4</v>
      </c>
      <c r="E15" s="7">
        <v>28.4</v>
      </c>
      <c r="F15" s="7">
        <v>29.16</v>
      </c>
      <c r="G15" s="7">
        <v>28.4</v>
      </c>
      <c r="H15" s="7">
        <v>29.16</v>
      </c>
    </row>
    <row r="16" spans="1:16" x14ac:dyDescent="0.25">
      <c r="A16" s="74"/>
      <c r="B16" s="74"/>
      <c r="C16" s="4" t="s">
        <v>2</v>
      </c>
      <c r="D16" s="22" t="s">
        <v>4</v>
      </c>
      <c r="E16" s="7">
        <v>20.149999999999999</v>
      </c>
      <c r="F16" s="7">
        <v>20.69</v>
      </c>
      <c r="G16" s="7">
        <v>20.149999999999999</v>
      </c>
      <c r="H16" s="7">
        <v>20.69</v>
      </c>
      <c r="K16" s="23"/>
    </row>
    <row r="17" spans="1:8" x14ac:dyDescent="0.25">
      <c r="A17" s="13" t="s">
        <v>5</v>
      </c>
      <c r="B17" s="13" t="s">
        <v>41</v>
      </c>
      <c r="C17" s="4" t="s">
        <v>9</v>
      </c>
      <c r="D17" s="22" t="s">
        <v>4</v>
      </c>
      <c r="E17" s="7">
        <v>125.69</v>
      </c>
      <c r="F17" s="7">
        <v>135.79</v>
      </c>
      <c r="G17" s="17"/>
      <c r="H17" s="17"/>
    </row>
    <row r="18" spans="1:8" x14ac:dyDescent="0.25">
      <c r="A18" s="13" t="s">
        <v>28</v>
      </c>
      <c r="B18" s="13" t="s">
        <v>41</v>
      </c>
      <c r="C18" s="4" t="s">
        <v>8</v>
      </c>
      <c r="D18" s="22" t="s">
        <v>7</v>
      </c>
      <c r="E18" s="7">
        <v>1172.22</v>
      </c>
      <c r="F18" s="7">
        <v>1284.75</v>
      </c>
      <c r="G18" s="7">
        <v>1431.31</v>
      </c>
      <c r="H18" s="7">
        <v>1434.57</v>
      </c>
    </row>
    <row r="19" spans="1:8" ht="44.25" customHeight="1" x14ac:dyDescent="0.25">
      <c r="A19" s="14" t="s">
        <v>35</v>
      </c>
      <c r="B19" s="14" t="s">
        <v>10</v>
      </c>
      <c r="C19" s="64" t="s">
        <v>33</v>
      </c>
      <c r="D19" s="65"/>
      <c r="E19" s="65"/>
      <c r="F19" s="65"/>
      <c r="G19" s="65"/>
      <c r="H19" s="66"/>
    </row>
    <row r="20" spans="1:8" ht="15" customHeight="1" x14ac:dyDescent="0.25">
      <c r="A20" s="4"/>
      <c r="B20" s="4"/>
      <c r="C20" s="4" t="s">
        <v>12</v>
      </c>
      <c r="D20" s="22" t="s">
        <v>11</v>
      </c>
      <c r="E20" s="7">
        <v>3.15</v>
      </c>
      <c r="F20" s="7">
        <v>3.28</v>
      </c>
      <c r="G20" s="7"/>
      <c r="H20" s="7"/>
    </row>
    <row r="21" spans="1:8" ht="29.25" customHeight="1" x14ac:dyDescent="0.25">
      <c r="A21" s="4"/>
      <c r="B21" s="4"/>
      <c r="C21" s="67" t="s">
        <v>15</v>
      </c>
      <c r="D21" s="68"/>
      <c r="E21" s="7"/>
      <c r="F21" s="7"/>
      <c r="G21" s="7"/>
      <c r="H21" s="7"/>
    </row>
    <row r="22" spans="1:8" x14ac:dyDescent="0.25">
      <c r="A22" s="4"/>
      <c r="B22" s="4"/>
      <c r="C22" s="4" t="s">
        <v>13</v>
      </c>
      <c r="D22" s="22" t="s">
        <v>11</v>
      </c>
      <c r="E22" s="7">
        <v>3.17</v>
      </c>
      <c r="F22" s="7">
        <v>3.44</v>
      </c>
      <c r="G22" s="7"/>
      <c r="H22" s="7"/>
    </row>
    <row r="23" spans="1:8" x14ac:dyDescent="0.25">
      <c r="A23" s="4"/>
      <c r="B23" s="4"/>
      <c r="C23" s="4" t="s">
        <v>14</v>
      </c>
      <c r="D23" s="22" t="s">
        <v>11</v>
      </c>
      <c r="E23" s="7">
        <v>0.81</v>
      </c>
      <c r="F23" s="7">
        <v>0.88</v>
      </c>
      <c r="G23" s="7"/>
      <c r="H23" s="7"/>
    </row>
    <row r="24" spans="1:8" ht="26.25" customHeight="1" x14ac:dyDescent="0.25">
      <c r="A24" s="4"/>
      <c r="B24" s="4"/>
      <c r="C24" s="67" t="s">
        <v>16</v>
      </c>
      <c r="D24" s="68"/>
      <c r="E24" s="7"/>
      <c r="F24" s="7"/>
      <c r="G24" s="7"/>
      <c r="H24" s="7"/>
    </row>
    <row r="25" spans="1:8" x14ac:dyDescent="0.25">
      <c r="A25" s="4"/>
      <c r="B25" s="4"/>
      <c r="C25" s="4" t="s">
        <v>17</v>
      </c>
      <c r="D25" s="22" t="s">
        <v>11</v>
      </c>
      <c r="E25" s="7">
        <v>3.18</v>
      </c>
      <c r="F25" s="7">
        <v>3.45</v>
      </c>
      <c r="G25" s="7"/>
      <c r="H25" s="7"/>
    </row>
    <row r="26" spans="1:8" x14ac:dyDescent="0.25">
      <c r="A26" s="4"/>
      <c r="B26" s="4"/>
      <c r="C26" s="4" t="s">
        <v>18</v>
      </c>
      <c r="D26" s="22" t="s">
        <v>11</v>
      </c>
      <c r="E26" s="7">
        <v>2.63</v>
      </c>
      <c r="F26" s="7">
        <v>2.85</v>
      </c>
      <c r="G26" s="7"/>
      <c r="H26" s="7"/>
    </row>
    <row r="27" spans="1:8" x14ac:dyDescent="0.25">
      <c r="A27" s="4"/>
      <c r="B27" s="4"/>
      <c r="C27" s="4" t="s">
        <v>14</v>
      </c>
      <c r="D27" s="22" t="s">
        <v>11</v>
      </c>
      <c r="E27" s="7">
        <v>0.81</v>
      </c>
      <c r="F27" s="7">
        <v>0.88</v>
      </c>
      <c r="G27" s="7"/>
      <c r="H27" s="7"/>
    </row>
    <row r="28" spans="1:8" x14ac:dyDescent="0.25">
      <c r="A28" s="69" t="s">
        <v>39</v>
      </c>
      <c r="B28" s="69"/>
      <c r="C28" s="69"/>
      <c r="D28" s="69"/>
      <c r="E28" s="69"/>
      <c r="F28" s="69"/>
      <c r="G28" s="69"/>
      <c r="H28" s="69"/>
    </row>
    <row r="29" spans="1:8" x14ac:dyDescent="0.25">
      <c r="A29" s="16"/>
      <c r="B29" s="16"/>
      <c r="C29" s="19" t="s">
        <v>1</v>
      </c>
      <c r="D29" s="20" t="s">
        <v>4</v>
      </c>
      <c r="E29" s="19">
        <v>4.7450000000000001</v>
      </c>
      <c r="F29" s="16"/>
      <c r="G29" s="16"/>
      <c r="H29" s="16"/>
    </row>
    <row r="30" spans="1:8" x14ac:dyDescent="0.25">
      <c r="A30" s="16"/>
      <c r="B30" s="16"/>
      <c r="C30" s="19" t="s">
        <v>9</v>
      </c>
      <c r="D30" s="20" t="s">
        <v>4</v>
      </c>
      <c r="E30" s="19">
        <v>6.9349999999999996</v>
      </c>
      <c r="F30" s="16"/>
      <c r="G30" s="16"/>
      <c r="H30" s="16"/>
    </row>
    <row r="31" spans="1:8" x14ac:dyDescent="0.25">
      <c r="A31" s="16"/>
      <c r="B31" s="16"/>
      <c r="C31" s="19" t="s">
        <v>2</v>
      </c>
      <c r="D31" s="20" t="s">
        <v>4</v>
      </c>
      <c r="E31" s="19">
        <f>SUM(E29:E30)</f>
        <v>11.68</v>
      </c>
      <c r="F31" s="16"/>
      <c r="G31" s="16"/>
      <c r="H31" s="16"/>
    </row>
  </sheetData>
  <mergeCells count="20">
    <mergeCell ref="A2:H2"/>
    <mergeCell ref="A3:H3"/>
    <mergeCell ref="A5:A7"/>
    <mergeCell ref="B5:B7"/>
    <mergeCell ref="C5:C7"/>
    <mergeCell ref="D5:D7"/>
    <mergeCell ref="E5:F5"/>
    <mergeCell ref="G5:H5"/>
    <mergeCell ref="C19:H19"/>
    <mergeCell ref="C21:D21"/>
    <mergeCell ref="C24:D24"/>
    <mergeCell ref="A28:H28"/>
    <mergeCell ref="E6:F6"/>
    <mergeCell ref="G6:H6"/>
    <mergeCell ref="A9:H9"/>
    <mergeCell ref="A10:A11"/>
    <mergeCell ref="B10:B11"/>
    <mergeCell ref="A14:H14"/>
    <mergeCell ref="A15:A16"/>
    <mergeCell ref="B15:B16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1"/>
  <sheetViews>
    <sheetView zoomScaleNormal="100" workbookViewId="0">
      <selection activeCell="E17" sqref="E17"/>
    </sheetView>
  </sheetViews>
  <sheetFormatPr defaultRowHeight="15" x14ac:dyDescent="0.25"/>
  <cols>
    <col min="1" max="1" width="3" customWidth="1"/>
    <col min="2" max="2" width="19.7109375" customWidth="1"/>
    <col min="3" max="3" width="26.28515625" customWidth="1"/>
    <col min="4" max="4" width="8" bestFit="1" customWidth="1"/>
    <col min="5" max="5" width="17.85546875" customWidth="1"/>
    <col min="6" max="6" width="15.140625" customWidth="1"/>
    <col min="7" max="7" width="18.7109375" customWidth="1"/>
    <col min="8" max="8" width="15" customWidth="1"/>
  </cols>
  <sheetData>
    <row r="2" spans="1:16" ht="18" x14ac:dyDescent="0.25">
      <c r="A2" s="75" t="s">
        <v>19</v>
      </c>
      <c r="B2" s="75"/>
      <c r="C2" s="75"/>
      <c r="D2" s="75"/>
      <c r="E2" s="75"/>
      <c r="F2" s="75"/>
      <c r="G2" s="75"/>
      <c r="H2" s="75"/>
      <c r="I2" s="1"/>
      <c r="J2" s="1"/>
      <c r="K2" s="1"/>
      <c r="L2" s="1"/>
      <c r="M2" s="1"/>
      <c r="N2" s="1"/>
      <c r="O2" s="1"/>
      <c r="P2" s="1"/>
    </row>
    <row r="3" spans="1:16" ht="18" x14ac:dyDescent="0.25">
      <c r="A3" s="75"/>
      <c r="B3" s="75"/>
      <c r="C3" s="75"/>
      <c r="D3" s="75"/>
      <c r="E3" s="75"/>
      <c r="F3" s="75"/>
      <c r="G3" s="75"/>
      <c r="H3" s="75"/>
      <c r="I3" s="1"/>
      <c r="J3" s="1"/>
      <c r="K3" s="1"/>
      <c r="L3" s="1"/>
      <c r="M3" s="1"/>
      <c r="N3" s="1"/>
      <c r="O3" s="1"/>
      <c r="P3" s="1"/>
    </row>
    <row r="4" spans="1:16" ht="15.75" x14ac:dyDescent="0.25">
      <c r="A4" s="12"/>
      <c r="B4" s="2"/>
      <c r="C4" s="2"/>
      <c r="D4" s="2"/>
      <c r="E4" s="8"/>
      <c r="F4" s="2"/>
      <c r="G4" s="8"/>
      <c r="H4" s="8"/>
      <c r="I4" s="3"/>
      <c r="J4" s="3"/>
      <c r="K4" s="3"/>
      <c r="L4" s="3"/>
      <c r="M4" s="3"/>
      <c r="N4" s="3"/>
      <c r="O4" s="3"/>
      <c r="P4" s="3"/>
    </row>
    <row r="5" spans="1:16" ht="19.5" customHeight="1" x14ac:dyDescent="0.25">
      <c r="A5" s="76"/>
      <c r="B5" s="76" t="s">
        <v>37</v>
      </c>
      <c r="C5" s="76" t="s">
        <v>31</v>
      </c>
      <c r="D5" s="76" t="s">
        <v>32</v>
      </c>
      <c r="E5" s="76" t="s">
        <v>20</v>
      </c>
      <c r="F5" s="76"/>
      <c r="G5" s="76" t="s">
        <v>25</v>
      </c>
      <c r="H5" s="76"/>
    </row>
    <row r="6" spans="1:16" ht="45" x14ac:dyDescent="0.25">
      <c r="A6" s="76"/>
      <c r="B6" s="76"/>
      <c r="C6" s="76"/>
      <c r="D6" s="76"/>
      <c r="E6" s="5" t="s">
        <v>23</v>
      </c>
      <c r="F6" s="5" t="s">
        <v>24</v>
      </c>
      <c r="G6" s="5" t="s">
        <v>23</v>
      </c>
      <c r="H6" s="5" t="s">
        <v>24</v>
      </c>
    </row>
    <row r="7" spans="1:16" ht="30" x14ac:dyDescent="0.25">
      <c r="A7" s="76"/>
      <c r="B7" s="76"/>
      <c r="C7" s="76"/>
      <c r="D7" s="76"/>
      <c r="E7" s="5" t="s">
        <v>21</v>
      </c>
      <c r="F7" s="5" t="s">
        <v>22</v>
      </c>
      <c r="G7" s="5" t="s">
        <v>21</v>
      </c>
      <c r="H7" s="5" t="s">
        <v>22</v>
      </c>
    </row>
    <row r="8" spans="1:16" x14ac:dyDescent="0.25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</row>
    <row r="9" spans="1:16" ht="18.75" customHeight="1" x14ac:dyDescent="0.25">
      <c r="A9" s="70" t="s">
        <v>40</v>
      </c>
      <c r="B9" s="72"/>
      <c r="C9" s="72"/>
      <c r="D9" s="72"/>
      <c r="E9" s="72"/>
      <c r="F9" s="72"/>
      <c r="G9" s="72"/>
      <c r="H9" s="71"/>
    </row>
    <row r="10" spans="1:16" x14ac:dyDescent="0.25">
      <c r="A10" s="73" t="s">
        <v>3</v>
      </c>
      <c r="B10" s="73" t="s">
        <v>0</v>
      </c>
      <c r="C10" s="4" t="s">
        <v>1</v>
      </c>
      <c r="D10" s="6" t="s">
        <v>4</v>
      </c>
      <c r="E10" s="7">
        <v>29.16</v>
      </c>
      <c r="F10" s="7">
        <v>30.87</v>
      </c>
      <c r="G10" s="7">
        <v>29.16</v>
      </c>
      <c r="H10" s="7">
        <v>30.87</v>
      </c>
    </row>
    <row r="11" spans="1:16" x14ac:dyDescent="0.25">
      <c r="A11" s="74"/>
      <c r="B11" s="74"/>
      <c r="C11" s="4" t="s">
        <v>2</v>
      </c>
      <c r="D11" s="6" t="s">
        <v>4</v>
      </c>
      <c r="E11" s="7">
        <v>20.69</v>
      </c>
      <c r="F11" s="7">
        <v>21.9</v>
      </c>
      <c r="G11" s="7">
        <v>20.69</v>
      </c>
      <c r="H11" s="7">
        <v>21.9</v>
      </c>
    </row>
    <row r="12" spans="1:16" x14ac:dyDescent="0.25">
      <c r="A12" s="13" t="s">
        <v>5</v>
      </c>
      <c r="B12" s="13" t="s">
        <v>6</v>
      </c>
      <c r="C12" s="4" t="s">
        <v>9</v>
      </c>
      <c r="D12" s="6" t="s">
        <v>4</v>
      </c>
      <c r="E12" s="7">
        <v>108.76</v>
      </c>
      <c r="F12" s="7">
        <v>120.82</v>
      </c>
      <c r="G12" s="7">
        <v>108.76</v>
      </c>
      <c r="H12" s="7">
        <v>120.82</v>
      </c>
    </row>
    <row r="13" spans="1:16" x14ac:dyDescent="0.25">
      <c r="A13" s="13" t="s">
        <v>28</v>
      </c>
      <c r="B13" s="13" t="s">
        <v>6</v>
      </c>
      <c r="C13" s="4" t="s">
        <v>8</v>
      </c>
      <c r="D13" s="6" t="s">
        <v>7</v>
      </c>
      <c r="E13" s="7">
        <v>1284.75</v>
      </c>
      <c r="F13" s="7">
        <v>1451.77</v>
      </c>
      <c r="G13" s="7">
        <v>1434.57</v>
      </c>
      <c r="H13" s="7">
        <v>1549.12</v>
      </c>
    </row>
    <row r="14" spans="1:16" ht="19.5" customHeight="1" x14ac:dyDescent="0.25">
      <c r="A14" s="70" t="s">
        <v>29</v>
      </c>
      <c r="B14" s="72"/>
      <c r="C14" s="72"/>
      <c r="D14" s="72"/>
      <c r="E14" s="72"/>
      <c r="F14" s="72"/>
      <c r="G14" s="72"/>
      <c r="H14" s="71"/>
    </row>
    <row r="15" spans="1:16" x14ac:dyDescent="0.25">
      <c r="A15" s="73" t="s">
        <v>3</v>
      </c>
      <c r="B15" s="73" t="s">
        <v>0</v>
      </c>
      <c r="C15" s="4" t="s">
        <v>1</v>
      </c>
      <c r="D15" s="11" t="s">
        <v>4</v>
      </c>
      <c r="E15" s="7">
        <v>29.16</v>
      </c>
      <c r="F15" s="7">
        <v>30.87</v>
      </c>
      <c r="G15" s="7">
        <v>29.16</v>
      </c>
      <c r="H15" s="7">
        <v>30.87</v>
      </c>
    </row>
    <row r="16" spans="1:16" x14ac:dyDescent="0.25">
      <c r="A16" s="74"/>
      <c r="B16" s="74"/>
      <c r="C16" s="4" t="s">
        <v>2</v>
      </c>
      <c r="D16" s="11" t="s">
        <v>4</v>
      </c>
      <c r="E16" s="7">
        <v>20.69</v>
      </c>
      <c r="F16" s="7">
        <v>21.9</v>
      </c>
      <c r="G16" s="7">
        <v>20.69</v>
      </c>
      <c r="H16" s="7">
        <v>21.9</v>
      </c>
      <c r="K16" s="23">
        <f>F17-F15</f>
        <v>120.49000000000001</v>
      </c>
    </row>
    <row r="17" spans="1:11" x14ac:dyDescent="0.25">
      <c r="A17" s="13" t="s">
        <v>5</v>
      </c>
      <c r="B17" s="13" t="s">
        <v>41</v>
      </c>
      <c r="C17" s="4" t="s">
        <v>9</v>
      </c>
      <c r="D17" s="11" t="s">
        <v>4</v>
      </c>
      <c r="E17" s="7">
        <v>135.79</v>
      </c>
      <c r="F17" s="7">
        <v>151.36000000000001</v>
      </c>
      <c r="G17" s="17">
        <v>152.77000000000001</v>
      </c>
      <c r="H17" s="17">
        <v>163.22999999999999</v>
      </c>
    </row>
    <row r="18" spans="1:11" x14ac:dyDescent="0.25">
      <c r="A18" s="13" t="s">
        <v>28</v>
      </c>
      <c r="B18" s="13" t="s">
        <v>41</v>
      </c>
      <c r="C18" s="4" t="s">
        <v>8</v>
      </c>
      <c r="D18" s="11" t="s">
        <v>7</v>
      </c>
      <c r="E18" s="7">
        <v>1284.75</v>
      </c>
      <c r="F18" s="7">
        <v>1451.77</v>
      </c>
      <c r="G18" s="7">
        <v>1434.57</v>
      </c>
      <c r="H18" s="7">
        <v>1560.89</v>
      </c>
      <c r="K18">
        <f>K16/F18</f>
        <v>8.2995240292883868E-2</v>
      </c>
    </row>
    <row r="19" spans="1:11" ht="44.25" customHeight="1" x14ac:dyDescent="0.25">
      <c r="A19" s="14" t="s">
        <v>35</v>
      </c>
      <c r="B19" s="14" t="s">
        <v>10</v>
      </c>
      <c r="C19" s="64" t="s">
        <v>33</v>
      </c>
      <c r="D19" s="65"/>
      <c r="E19" s="65"/>
      <c r="F19" s="65"/>
      <c r="G19" s="65"/>
      <c r="H19" s="66"/>
    </row>
    <row r="20" spans="1:11" ht="15" customHeight="1" x14ac:dyDescent="0.25">
      <c r="A20" s="4"/>
      <c r="B20" s="4"/>
      <c r="C20" s="4" t="s">
        <v>12</v>
      </c>
      <c r="D20" s="6" t="s">
        <v>11</v>
      </c>
      <c r="E20" s="7">
        <v>3.28</v>
      </c>
      <c r="F20" s="7">
        <v>3.52</v>
      </c>
      <c r="G20" s="7">
        <v>4.5</v>
      </c>
      <c r="H20" s="7">
        <v>5.03</v>
      </c>
    </row>
    <row r="21" spans="1:11" ht="29.25" customHeight="1" x14ac:dyDescent="0.25">
      <c r="A21" s="4"/>
      <c r="B21" s="4"/>
      <c r="C21" s="67" t="s">
        <v>15</v>
      </c>
      <c r="D21" s="68"/>
      <c r="E21" s="7"/>
      <c r="F21" s="7"/>
      <c r="G21" s="7"/>
      <c r="H21" s="7"/>
    </row>
    <row r="22" spans="1:11" x14ac:dyDescent="0.25">
      <c r="A22" s="4"/>
      <c r="B22" s="4"/>
      <c r="C22" s="4" t="s">
        <v>13</v>
      </c>
      <c r="D22" s="6" t="s">
        <v>11</v>
      </c>
      <c r="E22" s="7">
        <v>3.44</v>
      </c>
      <c r="F22" s="7">
        <v>3.9</v>
      </c>
      <c r="G22" s="7">
        <v>4.53</v>
      </c>
      <c r="H22" s="7">
        <v>5.57</v>
      </c>
    </row>
    <row r="23" spans="1:11" x14ac:dyDescent="0.25">
      <c r="A23" s="4"/>
      <c r="B23" s="4"/>
      <c r="C23" s="4" t="s">
        <v>14</v>
      </c>
      <c r="D23" s="6" t="s">
        <v>11</v>
      </c>
      <c r="E23" s="7">
        <v>0.88</v>
      </c>
      <c r="F23" s="7">
        <v>1</v>
      </c>
      <c r="G23" s="7">
        <v>1.1599999999999999</v>
      </c>
      <c r="H23" s="7">
        <v>1.43</v>
      </c>
    </row>
    <row r="24" spans="1:11" ht="26.25" customHeight="1" x14ac:dyDescent="0.25">
      <c r="A24" s="4"/>
      <c r="B24" s="4"/>
      <c r="C24" s="67" t="s">
        <v>16</v>
      </c>
      <c r="D24" s="68"/>
      <c r="E24" s="7"/>
      <c r="F24" s="7"/>
      <c r="G24" s="7"/>
      <c r="H24" s="7"/>
    </row>
    <row r="25" spans="1:11" x14ac:dyDescent="0.25">
      <c r="A25" s="4"/>
      <c r="B25" s="4"/>
      <c r="C25" s="4" t="s">
        <v>17</v>
      </c>
      <c r="D25" s="6" t="s">
        <v>11</v>
      </c>
      <c r="E25" s="7">
        <v>3.45</v>
      </c>
      <c r="F25" s="7">
        <v>3.91</v>
      </c>
      <c r="G25" s="7">
        <v>4.54</v>
      </c>
      <c r="H25" s="7">
        <v>5.58</v>
      </c>
    </row>
    <row r="26" spans="1:11" x14ac:dyDescent="0.25">
      <c r="A26" s="4"/>
      <c r="B26" s="4"/>
      <c r="C26" s="4" t="s">
        <v>18</v>
      </c>
      <c r="D26" s="6" t="s">
        <v>11</v>
      </c>
      <c r="E26" s="7">
        <v>2.85</v>
      </c>
      <c r="F26" s="7">
        <v>3.23</v>
      </c>
      <c r="G26" s="7">
        <v>3.76</v>
      </c>
      <c r="H26" s="7">
        <v>4.63</v>
      </c>
    </row>
    <row r="27" spans="1:11" x14ac:dyDescent="0.25">
      <c r="A27" s="4"/>
      <c r="B27" s="4"/>
      <c r="C27" s="4" t="s">
        <v>14</v>
      </c>
      <c r="D27" s="6" t="s">
        <v>11</v>
      </c>
      <c r="E27" s="7">
        <v>0.88</v>
      </c>
      <c r="F27" s="7">
        <v>1</v>
      </c>
      <c r="G27" s="7">
        <v>1.1599999999999999</v>
      </c>
      <c r="H27" s="7">
        <v>1.43</v>
      </c>
    </row>
    <row r="28" spans="1:11" x14ac:dyDescent="0.25">
      <c r="A28" s="69" t="s">
        <v>39</v>
      </c>
      <c r="B28" s="69"/>
      <c r="C28" s="69"/>
      <c r="D28" s="69"/>
      <c r="E28" s="69"/>
      <c r="F28" s="69"/>
      <c r="G28" s="69"/>
      <c r="H28" s="69"/>
    </row>
    <row r="29" spans="1:11" x14ac:dyDescent="0.25">
      <c r="A29" s="16"/>
      <c r="B29" s="16"/>
      <c r="C29" s="19" t="s">
        <v>1</v>
      </c>
      <c r="D29" s="20" t="s">
        <v>4</v>
      </c>
      <c r="E29" s="19">
        <v>4.7450000000000001</v>
      </c>
      <c r="F29" s="16"/>
      <c r="G29" s="16"/>
      <c r="H29" s="16"/>
    </row>
    <row r="30" spans="1:11" x14ac:dyDescent="0.25">
      <c r="A30" s="16"/>
      <c r="B30" s="16"/>
      <c r="C30" s="19" t="s">
        <v>9</v>
      </c>
      <c r="D30" s="20" t="s">
        <v>4</v>
      </c>
      <c r="E30" s="19">
        <v>6.9349999999999996</v>
      </c>
      <c r="F30" s="16"/>
      <c r="G30" s="16"/>
      <c r="H30" s="16"/>
    </row>
    <row r="31" spans="1:11" x14ac:dyDescent="0.25">
      <c r="A31" s="16"/>
      <c r="B31" s="16"/>
      <c r="C31" s="19" t="s">
        <v>2</v>
      </c>
      <c r="D31" s="20" t="s">
        <v>4</v>
      </c>
      <c r="E31" s="19">
        <f>SUM(E29:E30)</f>
        <v>11.68</v>
      </c>
      <c r="F31" s="16"/>
      <c r="G31" s="16"/>
      <c r="H31" s="16"/>
    </row>
  </sheetData>
  <mergeCells count="18">
    <mergeCell ref="A28:H28"/>
    <mergeCell ref="A14:H14"/>
    <mergeCell ref="C21:D21"/>
    <mergeCell ref="C24:D24"/>
    <mergeCell ref="G5:H5"/>
    <mergeCell ref="C19:H19"/>
    <mergeCell ref="B10:B11"/>
    <mergeCell ref="A10:A11"/>
    <mergeCell ref="A9:H9"/>
    <mergeCell ref="A15:A16"/>
    <mergeCell ref="B15:B16"/>
    <mergeCell ref="A2:H2"/>
    <mergeCell ref="D5:D7"/>
    <mergeCell ref="C5:C7"/>
    <mergeCell ref="B5:B7"/>
    <mergeCell ref="A5:A7"/>
    <mergeCell ref="E5:F5"/>
    <mergeCell ref="A3:H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0"/>
  <sheetViews>
    <sheetView workbookViewId="0">
      <selection activeCell="F10" sqref="F10"/>
    </sheetView>
  </sheetViews>
  <sheetFormatPr defaultRowHeight="15" x14ac:dyDescent="0.25"/>
  <cols>
    <col min="1" max="1" width="5" customWidth="1"/>
    <col min="2" max="2" width="22" customWidth="1"/>
    <col min="3" max="3" width="25.7109375" customWidth="1"/>
    <col min="4" max="4" width="8" bestFit="1" customWidth="1"/>
    <col min="5" max="5" width="15.28515625" bestFit="1" customWidth="1"/>
    <col min="6" max="6" width="16" customWidth="1"/>
    <col min="7" max="7" width="15.28515625" bestFit="1" customWidth="1"/>
    <col min="8" max="8" width="16" customWidth="1"/>
  </cols>
  <sheetData>
    <row r="2" spans="1:16" ht="18" x14ac:dyDescent="0.25">
      <c r="A2" s="75" t="s">
        <v>36</v>
      </c>
      <c r="B2" s="75"/>
      <c r="C2" s="75"/>
      <c r="D2" s="75"/>
      <c r="E2" s="75"/>
      <c r="F2" s="75"/>
      <c r="G2" s="75"/>
      <c r="H2" s="75"/>
      <c r="I2" s="1"/>
      <c r="J2" s="1"/>
      <c r="K2" s="1"/>
      <c r="L2" s="1"/>
      <c r="M2" s="1"/>
      <c r="N2" s="1"/>
      <c r="O2" s="1"/>
      <c r="P2" s="1"/>
    </row>
    <row r="3" spans="1:16" ht="15.75" x14ac:dyDescent="0.25">
      <c r="A3" s="12"/>
      <c r="B3" s="9"/>
      <c r="C3" s="9"/>
      <c r="D3" s="9"/>
      <c r="E3" s="9"/>
      <c r="F3" s="9"/>
      <c r="G3" s="9"/>
      <c r="H3" s="9"/>
      <c r="I3" s="3"/>
      <c r="J3" s="3"/>
      <c r="K3" s="3"/>
      <c r="L3" s="3"/>
      <c r="M3" s="3"/>
      <c r="N3" s="3"/>
      <c r="O3" s="3"/>
      <c r="P3" s="3"/>
    </row>
    <row r="4" spans="1:16" ht="33" customHeight="1" x14ac:dyDescent="0.25">
      <c r="A4" s="76"/>
      <c r="B4" s="76" t="s">
        <v>37</v>
      </c>
      <c r="C4" s="76" t="s">
        <v>31</v>
      </c>
      <c r="D4" s="76" t="s">
        <v>32</v>
      </c>
      <c r="E4" s="76" t="s">
        <v>20</v>
      </c>
      <c r="F4" s="76"/>
      <c r="G4" s="76" t="s">
        <v>25</v>
      </c>
      <c r="H4" s="76"/>
    </row>
    <row r="5" spans="1:16" ht="30" x14ac:dyDescent="0.25">
      <c r="A5" s="76"/>
      <c r="B5" s="76"/>
      <c r="C5" s="76"/>
      <c r="D5" s="76"/>
      <c r="E5" s="10" t="s">
        <v>34</v>
      </c>
      <c r="F5" s="10" t="s">
        <v>38</v>
      </c>
      <c r="G5" s="10" t="s">
        <v>24</v>
      </c>
      <c r="H5" s="18" t="s">
        <v>38</v>
      </c>
    </row>
    <row r="6" spans="1:16" ht="30" x14ac:dyDescent="0.25">
      <c r="A6" s="76"/>
      <c r="B6" s="76"/>
      <c r="C6" s="76"/>
      <c r="D6" s="76"/>
      <c r="E6" s="10" t="s">
        <v>26</v>
      </c>
      <c r="F6" s="10" t="s">
        <v>27</v>
      </c>
      <c r="G6" s="10" t="s">
        <v>26</v>
      </c>
      <c r="H6" s="10" t="s">
        <v>27</v>
      </c>
    </row>
    <row r="7" spans="1:16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16" ht="18.75" customHeight="1" x14ac:dyDescent="0.25">
      <c r="A8" s="70" t="s">
        <v>40</v>
      </c>
      <c r="B8" s="72"/>
      <c r="C8" s="72"/>
      <c r="D8" s="72"/>
      <c r="E8" s="72"/>
      <c r="F8" s="72"/>
      <c r="G8" s="72"/>
      <c r="H8" s="71"/>
    </row>
    <row r="9" spans="1:16" x14ac:dyDescent="0.25">
      <c r="A9" s="73" t="s">
        <v>3</v>
      </c>
      <c r="B9" s="73" t="s">
        <v>0</v>
      </c>
      <c r="C9" s="4" t="s">
        <v>1</v>
      </c>
      <c r="D9" s="11" t="s">
        <v>4</v>
      </c>
      <c r="E9" s="7">
        <v>30.87</v>
      </c>
      <c r="F9" s="7">
        <v>33.03</v>
      </c>
      <c r="G9" s="7">
        <v>30.87</v>
      </c>
      <c r="H9" s="7">
        <v>33.03</v>
      </c>
    </row>
    <row r="10" spans="1:16" x14ac:dyDescent="0.25">
      <c r="A10" s="74"/>
      <c r="B10" s="74"/>
      <c r="C10" s="4" t="s">
        <v>2</v>
      </c>
      <c r="D10" s="11" t="s">
        <v>4</v>
      </c>
      <c r="E10" s="7">
        <v>21.9</v>
      </c>
      <c r="F10" s="7">
        <v>23.43</v>
      </c>
      <c r="G10" s="7">
        <v>21.9</v>
      </c>
      <c r="H10" s="7">
        <v>23.43</v>
      </c>
    </row>
    <row r="11" spans="1:16" x14ac:dyDescent="0.25">
      <c r="A11" s="13" t="s">
        <v>5</v>
      </c>
      <c r="B11" s="13" t="s">
        <v>6</v>
      </c>
      <c r="C11" s="4" t="s">
        <v>9</v>
      </c>
      <c r="D11" s="11" t="s">
        <v>4</v>
      </c>
      <c r="E11" s="7">
        <v>120.82</v>
      </c>
      <c r="F11" s="7">
        <v>130.27000000000001</v>
      </c>
      <c r="G11" s="7">
        <v>120.82</v>
      </c>
      <c r="H11" s="7">
        <v>130.27000000000001</v>
      </c>
    </row>
    <row r="12" spans="1:16" x14ac:dyDescent="0.25">
      <c r="A12" s="13" t="s">
        <v>28</v>
      </c>
      <c r="B12" s="13" t="s">
        <v>6</v>
      </c>
      <c r="C12" s="4" t="s">
        <v>8</v>
      </c>
      <c r="D12" s="11" t="s">
        <v>7</v>
      </c>
      <c r="E12" s="7">
        <v>1451.77</v>
      </c>
      <c r="F12" s="15">
        <v>1569.36</v>
      </c>
      <c r="G12" s="7">
        <v>1549.12</v>
      </c>
      <c r="H12" s="15">
        <v>1665.48</v>
      </c>
    </row>
    <row r="13" spans="1:16" ht="19.5" customHeight="1" x14ac:dyDescent="0.25">
      <c r="A13" s="70" t="s">
        <v>29</v>
      </c>
      <c r="B13" s="72"/>
      <c r="C13" s="72"/>
      <c r="D13" s="72"/>
      <c r="E13" s="72"/>
      <c r="F13" s="72"/>
      <c r="G13" s="72"/>
      <c r="H13" s="71"/>
    </row>
    <row r="14" spans="1:16" x14ac:dyDescent="0.25">
      <c r="A14" s="73" t="s">
        <v>3</v>
      </c>
      <c r="B14" s="73" t="s">
        <v>0</v>
      </c>
      <c r="C14" s="4" t="s">
        <v>1</v>
      </c>
      <c r="D14" s="11" t="s">
        <v>4</v>
      </c>
      <c r="E14" s="7">
        <v>30.87</v>
      </c>
      <c r="F14" s="7">
        <v>33.03</v>
      </c>
      <c r="G14" s="7">
        <v>30.87</v>
      </c>
      <c r="H14" s="7">
        <v>33.03</v>
      </c>
    </row>
    <row r="15" spans="1:16" x14ac:dyDescent="0.25">
      <c r="A15" s="74"/>
      <c r="B15" s="74"/>
      <c r="C15" s="4" t="s">
        <v>2</v>
      </c>
      <c r="D15" s="11" t="s">
        <v>4</v>
      </c>
      <c r="E15" s="7">
        <v>21.9</v>
      </c>
      <c r="F15" s="7">
        <v>23.43</v>
      </c>
      <c r="G15" s="7">
        <v>21.9</v>
      </c>
      <c r="H15" s="7">
        <v>23.43</v>
      </c>
    </row>
    <row r="16" spans="1:16" x14ac:dyDescent="0.25">
      <c r="A16" s="13" t="s">
        <v>5</v>
      </c>
      <c r="B16" s="13" t="s">
        <v>30</v>
      </c>
      <c r="C16" s="4" t="s">
        <v>9</v>
      </c>
      <c r="D16" s="11" t="s">
        <v>4</v>
      </c>
      <c r="E16" s="7">
        <v>151.36000000000001</v>
      </c>
      <c r="F16" s="7">
        <v>163.24</v>
      </c>
      <c r="G16" s="7">
        <v>163.22999999999999</v>
      </c>
      <c r="H16" s="15">
        <v>172.5</v>
      </c>
    </row>
    <row r="17" spans="1:8" x14ac:dyDescent="0.25">
      <c r="A17" s="13" t="s">
        <v>28</v>
      </c>
      <c r="B17" s="13" t="s">
        <v>30</v>
      </c>
      <c r="C17" s="4" t="s">
        <v>8</v>
      </c>
      <c r="D17" s="11" t="s">
        <v>7</v>
      </c>
      <c r="E17" s="7">
        <v>1451.77</v>
      </c>
      <c r="F17" s="15">
        <v>1569.36</v>
      </c>
      <c r="G17" s="7">
        <v>1560.89</v>
      </c>
      <c r="H17" s="15">
        <v>1665.48</v>
      </c>
    </row>
    <row r="18" spans="1:8" ht="44.25" customHeight="1" x14ac:dyDescent="0.25">
      <c r="A18" s="14" t="s">
        <v>35</v>
      </c>
      <c r="B18" s="14" t="s">
        <v>10</v>
      </c>
      <c r="C18" s="64" t="s">
        <v>33</v>
      </c>
      <c r="D18" s="64"/>
      <c r="E18" s="64"/>
      <c r="F18" s="64"/>
      <c r="G18" s="64"/>
      <c r="H18" s="64"/>
    </row>
    <row r="19" spans="1:8" x14ac:dyDescent="0.25">
      <c r="A19" s="4"/>
      <c r="B19" s="4"/>
      <c r="C19" s="4" t="s">
        <v>12</v>
      </c>
      <c r="D19" s="11" t="s">
        <v>11</v>
      </c>
      <c r="E19" s="7">
        <v>3.52</v>
      </c>
      <c r="F19" s="7">
        <v>3.77</v>
      </c>
      <c r="G19" s="7">
        <v>5.03</v>
      </c>
      <c r="H19" s="7">
        <v>5.38</v>
      </c>
    </row>
    <row r="20" spans="1:8" ht="29.25" customHeight="1" x14ac:dyDescent="0.25">
      <c r="A20" s="4"/>
      <c r="B20" s="4"/>
      <c r="C20" s="67" t="s">
        <v>15</v>
      </c>
      <c r="D20" s="68"/>
      <c r="E20" s="7"/>
      <c r="F20" s="7"/>
      <c r="G20" s="7"/>
      <c r="H20" s="7"/>
    </row>
    <row r="21" spans="1:8" x14ac:dyDescent="0.25">
      <c r="A21" s="4"/>
      <c r="B21" s="4"/>
      <c r="C21" s="4" t="s">
        <v>13</v>
      </c>
      <c r="D21" s="11" t="s">
        <v>11</v>
      </c>
      <c r="E21" s="7">
        <v>3.9</v>
      </c>
      <c r="F21" s="7">
        <v>4.34</v>
      </c>
      <c r="G21" s="7">
        <v>5.57</v>
      </c>
      <c r="H21" s="7">
        <v>6.19</v>
      </c>
    </row>
    <row r="22" spans="1:8" x14ac:dyDescent="0.25">
      <c r="A22" s="4"/>
      <c r="B22" s="4"/>
      <c r="C22" s="4" t="s">
        <v>14</v>
      </c>
      <c r="D22" s="11" t="s">
        <v>11</v>
      </c>
      <c r="E22" s="7">
        <v>1</v>
      </c>
      <c r="F22" s="7">
        <v>1.1499999999999999</v>
      </c>
      <c r="G22" s="7">
        <v>1.43</v>
      </c>
      <c r="H22" s="7">
        <v>1.64</v>
      </c>
    </row>
    <row r="23" spans="1:8" ht="26.25" customHeight="1" x14ac:dyDescent="0.25">
      <c r="A23" s="4"/>
      <c r="B23" s="4"/>
      <c r="C23" s="67" t="s">
        <v>16</v>
      </c>
      <c r="D23" s="68"/>
      <c r="E23" s="7"/>
      <c r="F23" s="7"/>
      <c r="G23" s="7"/>
      <c r="H23" s="7"/>
    </row>
    <row r="24" spans="1:8" x14ac:dyDescent="0.25">
      <c r="A24" s="4"/>
      <c r="B24" s="4"/>
      <c r="C24" s="4" t="s">
        <v>17</v>
      </c>
      <c r="D24" s="11" t="s">
        <v>11</v>
      </c>
      <c r="E24" s="7">
        <v>3.91</v>
      </c>
      <c r="F24" s="7">
        <v>4.49</v>
      </c>
      <c r="G24" s="7">
        <v>5.58</v>
      </c>
      <c r="H24" s="7">
        <v>6.41</v>
      </c>
    </row>
    <row r="25" spans="1:8" x14ac:dyDescent="0.25">
      <c r="A25" s="4"/>
      <c r="B25" s="4"/>
      <c r="C25" s="4" t="s">
        <v>18</v>
      </c>
      <c r="D25" s="11" t="s">
        <v>11</v>
      </c>
      <c r="E25" s="7">
        <v>3.23</v>
      </c>
      <c r="F25" s="7">
        <v>3.71</v>
      </c>
      <c r="G25" s="7">
        <v>4.63</v>
      </c>
      <c r="H25" s="7">
        <v>5.32</v>
      </c>
    </row>
    <row r="26" spans="1:8" x14ac:dyDescent="0.25">
      <c r="A26" s="4"/>
      <c r="B26" s="4"/>
      <c r="C26" s="4" t="s">
        <v>14</v>
      </c>
      <c r="D26" s="11" t="s">
        <v>11</v>
      </c>
      <c r="E26" s="7">
        <v>1</v>
      </c>
      <c r="F26" s="7">
        <v>1.1499999999999999</v>
      </c>
      <c r="G26" s="7">
        <v>1.43</v>
      </c>
      <c r="H26" s="7">
        <v>1.64</v>
      </c>
    </row>
    <row r="27" spans="1:8" x14ac:dyDescent="0.25">
      <c r="A27" s="69" t="s">
        <v>39</v>
      </c>
      <c r="B27" s="69"/>
      <c r="C27" s="69"/>
      <c r="D27" s="69"/>
      <c r="E27" s="69"/>
      <c r="F27" s="69"/>
      <c r="G27" s="69"/>
      <c r="H27" s="69"/>
    </row>
    <row r="28" spans="1:8" x14ac:dyDescent="0.25">
      <c r="A28" s="16"/>
      <c r="B28" s="16"/>
      <c r="C28" s="19" t="s">
        <v>1</v>
      </c>
      <c r="D28" s="20" t="s">
        <v>4</v>
      </c>
      <c r="E28" s="19">
        <v>6.9349999999999996</v>
      </c>
      <c r="F28" s="16"/>
      <c r="G28" s="16"/>
      <c r="H28" s="16"/>
    </row>
    <row r="29" spans="1:8" x14ac:dyDescent="0.25">
      <c r="A29" s="16"/>
      <c r="B29" s="16"/>
      <c r="C29" s="19" t="s">
        <v>9</v>
      </c>
      <c r="D29" s="20" t="s">
        <v>4</v>
      </c>
      <c r="E29" s="19">
        <v>4.7450000000000001</v>
      </c>
      <c r="F29" s="16"/>
      <c r="G29" s="16"/>
      <c r="H29" s="16"/>
    </row>
    <row r="30" spans="1:8" x14ac:dyDescent="0.25">
      <c r="A30" s="16"/>
      <c r="B30" s="16"/>
      <c r="C30" s="19" t="s">
        <v>2</v>
      </c>
      <c r="D30" s="20" t="s">
        <v>4</v>
      </c>
      <c r="E30" s="19">
        <f>SUM(E28:E29)</f>
        <v>11.68</v>
      </c>
      <c r="F30" s="16"/>
      <c r="G30" s="16"/>
      <c r="H30" s="16"/>
    </row>
  </sheetData>
  <mergeCells count="17">
    <mergeCell ref="A2:H2"/>
    <mergeCell ref="A4:A6"/>
    <mergeCell ref="B4:B6"/>
    <mergeCell ref="C4:C6"/>
    <mergeCell ref="D4:D6"/>
    <mergeCell ref="E4:F4"/>
    <mergeCell ref="G4:H4"/>
    <mergeCell ref="C18:H18"/>
    <mergeCell ref="C20:D20"/>
    <mergeCell ref="C23:D23"/>
    <mergeCell ref="A27:H27"/>
    <mergeCell ref="A8:H8"/>
    <mergeCell ref="A9:A10"/>
    <mergeCell ref="B9:B10"/>
    <mergeCell ref="A13:H13"/>
    <mergeCell ref="A14:A15"/>
    <mergeCell ref="B14:B15"/>
  </mergeCells>
  <pageMargins left="0.7" right="0.7" top="0.75" bottom="0.75" header="0.3" footer="0.3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0"/>
  <sheetViews>
    <sheetView topLeftCell="A13" zoomScaleNormal="100" workbookViewId="0">
      <selection activeCell="F24" sqref="F24:F26"/>
    </sheetView>
  </sheetViews>
  <sheetFormatPr defaultRowHeight="15" x14ac:dyDescent="0.25"/>
  <cols>
    <col min="1" max="1" width="5" customWidth="1"/>
    <col min="2" max="2" width="22" customWidth="1"/>
    <col min="3" max="3" width="25.7109375" customWidth="1"/>
    <col min="4" max="4" width="8" bestFit="1" customWidth="1"/>
    <col min="5" max="5" width="15.28515625" bestFit="1" customWidth="1"/>
    <col min="6" max="6" width="16" customWidth="1"/>
    <col min="7" max="7" width="15.28515625" bestFit="1" customWidth="1"/>
    <col min="8" max="8" width="16" customWidth="1"/>
  </cols>
  <sheetData>
    <row r="2" spans="1:16" ht="18" x14ac:dyDescent="0.25">
      <c r="A2" s="75" t="s">
        <v>48</v>
      </c>
      <c r="B2" s="75"/>
      <c r="C2" s="75"/>
      <c r="D2" s="75"/>
      <c r="E2" s="75"/>
      <c r="F2" s="75"/>
      <c r="G2" s="75"/>
      <c r="H2" s="75"/>
      <c r="I2" s="1"/>
      <c r="J2" s="1"/>
      <c r="K2" s="1"/>
      <c r="L2" s="1"/>
      <c r="M2" s="1"/>
      <c r="N2" s="1"/>
      <c r="O2" s="1"/>
      <c r="P2" s="1"/>
    </row>
    <row r="3" spans="1:16" ht="15.75" x14ac:dyDescent="0.25">
      <c r="A3" s="12"/>
      <c r="B3" s="9"/>
      <c r="C3" s="9"/>
      <c r="D3" s="9"/>
      <c r="E3" s="9"/>
      <c r="F3" s="9"/>
      <c r="G3" s="9"/>
      <c r="H3" s="9"/>
      <c r="I3" s="3"/>
      <c r="J3" s="3"/>
      <c r="K3" s="3"/>
      <c r="L3" s="3"/>
      <c r="M3" s="3"/>
      <c r="N3" s="3"/>
      <c r="O3" s="3"/>
      <c r="P3" s="3"/>
    </row>
    <row r="4" spans="1:16" ht="33" customHeight="1" x14ac:dyDescent="0.25">
      <c r="A4" s="76"/>
      <c r="B4" s="76" t="s">
        <v>37</v>
      </c>
      <c r="C4" s="76" t="s">
        <v>31</v>
      </c>
      <c r="D4" s="76" t="s">
        <v>32</v>
      </c>
      <c r="E4" s="76" t="s">
        <v>20</v>
      </c>
      <c r="F4" s="76"/>
      <c r="G4" s="76" t="s">
        <v>25</v>
      </c>
      <c r="H4" s="76"/>
    </row>
    <row r="5" spans="1:16" ht="30" x14ac:dyDescent="0.25">
      <c r="A5" s="76"/>
      <c r="B5" s="76"/>
      <c r="C5" s="76"/>
      <c r="D5" s="76"/>
      <c r="E5" s="24" t="s">
        <v>38</v>
      </c>
      <c r="F5" s="24" t="s">
        <v>47</v>
      </c>
      <c r="G5" s="24" t="s">
        <v>38</v>
      </c>
      <c r="H5" s="24" t="s">
        <v>47</v>
      </c>
    </row>
    <row r="6" spans="1:16" ht="30" x14ac:dyDescent="0.25">
      <c r="A6" s="76"/>
      <c r="B6" s="76"/>
      <c r="C6" s="76"/>
      <c r="D6" s="76"/>
      <c r="E6" s="24" t="s">
        <v>45</v>
      </c>
      <c r="F6" s="24" t="s">
        <v>46</v>
      </c>
      <c r="G6" s="24" t="s">
        <v>45</v>
      </c>
      <c r="H6" s="24" t="s">
        <v>45</v>
      </c>
    </row>
    <row r="7" spans="1:16" x14ac:dyDescent="0.25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  <c r="H7" s="25">
        <v>8</v>
      </c>
    </row>
    <row r="8" spans="1:16" ht="18.75" customHeight="1" x14ac:dyDescent="0.25">
      <c r="A8" s="70" t="s">
        <v>40</v>
      </c>
      <c r="B8" s="72"/>
      <c r="C8" s="72"/>
      <c r="D8" s="72"/>
      <c r="E8" s="72"/>
      <c r="F8" s="72"/>
      <c r="G8" s="72"/>
      <c r="H8" s="71"/>
    </row>
    <row r="9" spans="1:16" x14ac:dyDescent="0.25">
      <c r="A9" s="73" t="s">
        <v>3</v>
      </c>
      <c r="B9" s="73" t="s">
        <v>0</v>
      </c>
      <c r="C9" s="4" t="s">
        <v>1</v>
      </c>
      <c r="D9" s="25" t="s">
        <v>4</v>
      </c>
      <c r="E9" s="7">
        <v>33.03</v>
      </c>
      <c r="F9" s="7">
        <v>35.4</v>
      </c>
      <c r="G9" s="7">
        <v>33.03</v>
      </c>
      <c r="H9" s="7">
        <v>35.4</v>
      </c>
    </row>
    <row r="10" spans="1:16" x14ac:dyDescent="0.25">
      <c r="A10" s="74"/>
      <c r="B10" s="74"/>
      <c r="C10" s="4" t="s">
        <v>2</v>
      </c>
      <c r="D10" s="25" t="s">
        <v>4</v>
      </c>
      <c r="E10" s="7">
        <v>23.43</v>
      </c>
      <c r="F10" s="7">
        <v>25.12</v>
      </c>
      <c r="G10" s="7">
        <v>23.43</v>
      </c>
      <c r="H10" s="7">
        <v>25.12</v>
      </c>
    </row>
    <row r="11" spans="1:16" x14ac:dyDescent="0.25">
      <c r="A11" s="13" t="s">
        <v>5</v>
      </c>
      <c r="B11" s="13" t="s">
        <v>6</v>
      </c>
      <c r="C11" s="4" t="s">
        <v>9</v>
      </c>
      <c r="D11" s="25" t="s">
        <v>4</v>
      </c>
      <c r="E11" s="7">
        <v>130.27000000000001</v>
      </c>
      <c r="F11" s="7">
        <v>180.55</v>
      </c>
      <c r="G11" s="7">
        <v>130.27000000000001</v>
      </c>
      <c r="H11" s="7">
        <v>180.55</v>
      </c>
    </row>
    <row r="12" spans="1:16" x14ac:dyDescent="0.25">
      <c r="A12" s="13" t="s">
        <v>28</v>
      </c>
      <c r="B12" s="13" t="s">
        <v>6</v>
      </c>
      <c r="C12" s="4" t="s">
        <v>8</v>
      </c>
      <c r="D12" s="25" t="s">
        <v>7</v>
      </c>
      <c r="E12" s="15">
        <v>1569.36</v>
      </c>
      <c r="F12" s="15">
        <v>1742.92</v>
      </c>
      <c r="G12" s="15">
        <v>1665.48</v>
      </c>
      <c r="H12" s="26">
        <v>1742.92</v>
      </c>
    </row>
    <row r="13" spans="1:16" ht="19.5" customHeight="1" x14ac:dyDescent="0.25">
      <c r="A13" s="70" t="s">
        <v>29</v>
      </c>
      <c r="B13" s="72"/>
      <c r="C13" s="72"/>
      <c r="D13" s="72"/>
      <c r="E13" s="72"/>
      <c r="F13" s="72"/>
      <c r="G13" s="72"/>
      <c r="H13" s="71"/>
    </row>
    <row r="14" spans="1:16" x14ac:dyDescent="0.25">
      <c r="A14" s="73" t="s">
        <v>3</v>
      </c>
      <c r="B14" s="73" t="s">
        <v>0</v>
      </c>
      <c r="C14" s="4" t="s">
        <v>1</v>
      </c>
      <c r="D14" s="25" t="s">
        <v>4</v>
      </c>
      <c r="E14" s="7">
        <v>33.03</v>
      </c>
      <c r="F14" s="7">
        <v>35.4</v>
      </c>
      <c r="G14" s="7">
        <v>33.03</v>
      </c>
      <c r="H14" s="7">
        <v>35.4</v>
      </c>
    </row>
    <row r="15" spans="1:16" x14ac:dyDescent="0.25">
      <c r="A15" s="74"/>
      <c r="B15" s="74"/>
      <c r="C15" s="4" t="s">
        <v>2</v>
      </c>
      <c r="D15" s="25" t="s">
        <v>4</v>
      </c>
      <c r="E15" s="7">
        <v>23.43</v>
      </c>
      <c r="F15" s="7">
        <v>25.12</v>
      </c>
      <c r="G15" s="7">
        <v>23.43</v>
      </c>
      <c r="H15" s="7">
        <v>25.12</v>
      </c>
    </row>
    <row r="16" spans="1:16" x14ac:dyDescent="0.25">
      <c r="A16" s="13" t="s">
        <v>5</v>
      </c>
      <c r="B16" s="13" t="s">
        <v>30</v>
      </c>
      <c r="C16" s="4" t="s">
        <v>9</v>
      </c>
      <c r="D16" s="25" t="s">
        <v>4</v>
      </c>
      <c r="E16" s="7">
        <v>163.24</v>
      </c>
      <c r="F16" s="7">
        <v>180.55</v>
      </c>
      <c r="G16" s="15">
        <v>172.5</v>
      </c>
      <c r="H16" s="7">
        <v>180.55</v>
      </c>
    </row>
    <row r="17" spans="1:8" x14ac:dyDescent="0.25">
      <c r="A17" s="13" t="s">
        <v>28</v>
      </c>
      <c r="B17" s="13" t="s">
        <v>30</v>
      </c>
      <c r="C17" s="4" t="s">
        <v>8</v>
      </c>
      <c r="D17" s="25" t="s">
        <v>7</v>
      </c>
      <c r="E17" s="15">
        <v>1569.36</v>
      </c>
      <c r="F17" s="15">
        <v>1742.92</v>
      </c>
      <c r="G17" s="15">
        <v>1665.48</v>
      </c>
      <c r="H17" s="26">
        <v>1742.92</v>
      </c>
    </row>
    <row r="18" spans="1:8" ht="44.25" customHeight="1" x14ac:dyDescent="0.25">
      <c r="A18" s="14" t="s">
        <v>35</v>
      </c>
      <c r="B18" s="14" t="s">
        <v>10</v>
      </c>
      <c r="C18" s="64" t="s">
        <v>33</v>
      </c>
      <c r="D18" s="64"/>
      <c r="E18" s="64"/>
      <c r="F18" s="64"/>
      <c r="G18" s="64"/>
      <c r="H18" s="64"/>
    </row>
    <row r="19" spans="1:8" x14ac:dyDescent="0.25">
      <c r="A19" s="4"/>
      <c r="B19" s="4"/>
      <c r="C19" s="4" t="s">
        <v>12</v>
      </c>
      <c r="D19" s="25" t="s">
        <v>11</v>
      </c>
      <c r="E19" s="7">
        <v>3.77</v>
      </c>
      <c r="F19" s="7">
        <v>4.04</v>
      </c>
      <c r="G19" s="7">
        <v>5.38</v>
      </c>
      <c r="H19" s="15">
        <v>5.38</v>
      </c>
    </row>
    <row r="20" spans="1:8" ht="29.25" customHeight="1" x14ac:dyDescent="0.25">
      <c r="A20" s="4"/>
      <c r="B20" s="4"/>
      <c r="C20" s="67" t="s">
        <v>15</v>
      </c>
      <c r="D20" s="68"/>
      <c r="E20" s="7"/>
      <c r="F20" s="7"/>
      <c r="G20" s="7"/>
      <c r="H20" s="15"/>
    </row>
    <row r="21" spans="1:8" x14ac:dyDescent="0.25">
      <c r="A21" s="4"/>
      <c r="B21" s="4"/>
      <c r="C21" s="4" t="s">
        <v>13</v>
      </c>
      <c r="D21" s="25" t="s">
        <v>11</v>
      </c>
      <c r="E21" s="7">
        <v>4.34</v>
      </c>
      <c r="F21" s="7">
        <v>4.6500000000000004</v>
      </c>
      <c r="G21" s="7">
        <v>6.19</v>
      </c>
      <c r="H21" s="15">
        <v>6.19</v>
      </c>
    </row>
    <row r="22" spans="1:8" x14ac:dyDescent="0.25">
      <c r="A22" s="4"/>
      <c r="B22" s="4"/>
      <c r="C22" s="4" t="s">
        <v>14</v>
      </c>
      <c r="D22" s="25" t="s">
        <v>11</v>
      </c>
      <c r="E22" s="7">
        <v>1.1499999999999999</v>
      </c>
      <c r="F22" s="7">
        <v>1.26</v>
      </c>
      <c r="G22" s="7">
        <v>1.64</v>
      </c>
      <c r="H22" s="15">
        <v>1.79</v>
      </c>
    </row>
    <row r="23" spans="1:8" ht="26.25" customHeight="1" x14ac:dyDescent="0.25">
      <c r="A23" s="4"/>
      <c r="B23" s="4"/>
      <c r="C23" s="67" t="s">
        <v>16</v>
      </c>
      <c r="D23" s="68"/>
      <c r="E23" s="7"/>
      <c r="F23" s="7"/>
      <c r="G23" s="7"/>
      <c r="H23" s="15"/>
    </row>
    <row r="24" spans="1:8" x14ac:dyDescent="0.25">
      <c r="A24" s="4"/>
      <c r="B24" s="4"/>
      <c r="C24" s="4" t="s">
        <v>17</v>
      </c>
      <c r="D24" s="25" t="s">
        <v>11</v>
      </c>
      <c r="E24" s="7">
        <v>4.49</v>
      </c>
      <c r="F24" s="7">
        <v>4.8499999999999996</v>
      </c>
      <c r="G24" s="7">
        <v>6.41</v>
      </c>
      <c r="H24" s="15">
        <v>6.46</v>
      </c>
    </row>
    <row r="25" spans="1:8" x14ac:dyDescent="0.25">
      <c r="A25" s="4"/>
      <c r="B25" s="4"/>
      <c r="C25" s="4" t="s">
        <v>18</v>
      </c>
      <c r="D25" s="25" t="s">
        <v>11</v>
      </c>
      <c r="E25" s="7">
        <v>3.71</v>
      </c>
      <c r="F25" s="7">
        <v>4.04</v>
      </c>
      <c r="G25" s="7">
        <v>5.32</v>
      </c>
      <c r="H25" s="15">
        <v>5.38</v>
      </c>
    </row>
    <row r="26" spans="1:8" x14ac:dyDescent="0.25">
      <c r="A26" s="4"/>
      <c r="B26" s="4"/>
      <c r="C26" s="4" t="s">
        <v>14</v>
      </c>
      <c r="D26" s="25" t="s">
        <v>11</v>
      </c>
      <c r="E26" s="7">
        <v>1.1499999999999999</v>
      </c>
      <c r="F26" s="7">
        <v>1.26</v>
      </c>
      <c r="G26" s="7">
        <v>1.64</v>
      </c>
      <c r="H26" s="15">
        <v>1.79</v>
      </c>
    </row>
    <row r="27" spans="1:8" x14ac:dyDescent="0.25">
      <c r="A27" s="69" t="s">
        <v>39</v>
      </c>
      <c r="B27" s="69"/>
      <c r="C27" s="69"/>
      <c r="D27" s="69"/>
      <c r="E27" s="69"/>
      <c r="F27" s="69"/>
      <c r="G27" s="69"/>
      <c r="H27" s="69"/>
    </row>
    <row r="28" spans="1:8" x14ac:dyDescent="0.25">
      <c r="A28" s="16"/>
      <c r="B28" s="16"/>
      <c r="C28" s="19" t="s">
        <v>1</v>
      </c>
      <c r="D28" s="20" t="s">
        <v>4</v>
      </c>
      <c r="E28" s="19">
        <v>6.9349999999999996</v>
      </c>
      <c r="F28" s="16"/>
      <c r="G28" s="16"/>
      <c r="H28" s="16"/>
    </row>
    <row r="29" spans="1:8" x14ac:dyDescent="0.25">
      <c r="A29" s="16"/>
      <c r="B29" s="16"/>
      <c r="C29" s="19" t="s">
        <v>9</v>
      </c>
      <c r="D29" s="20" t="s">
        <v>4</v>
      </c>
      <c r="E29" s="19">
        <v>4.7450000000000001</v>
      </c>
      <c r="F29" s="16"/>
      <c r="G29" s="16"/>
      <c r="H29" s="16"/>
    </row>
    <row r="30" spans="1:8" x14ac:dyDescent="0.25">
      <c r="A30" s="16"/>
      <c r="B30" s="16"/>
      <c r="C30" s="19" t="s">
        <v>2</v>
      </c>
      <c r="D30" s="20" t="s">
        <v>4</v>
      </c>
      <c r="E30" s="19">
        <f>SUM(E28:E29)</f>
        <v>11.68</v>
      </c>
      <c r="F30" s="16"/>
      <c r="G30" s="16"/>
      <c r="H30" s="16"/>
    </row>
  </sheetData>
  <mergeCells count="17">
    <mergeCell ref="C18:H18"/>
    <mergeCell ref="C20:D20"/>
    <mergeCell ref="C23:D23"/>
    <mergeCell ref="A27:H27"/>
    <mergeCell ref="A8:H8"/>
    <mergeCell ref="A9:A10"/>
    <mergeCell ref="B9:B10"/>
    <mergeCell ref="A13:H13"/>
    <mergeCell ref="A14:A15"/>
    <mergeCell ref="B14:B15"/>
    <mergeCell ref="A2:H2"/>
    <mergeCell ref="A4:A6"/>
    <mergeCell ref="B4:B6"/>
    <mergeCell ref="C4:C6"/>
    <mergeCell ref="D4:D6"/>
    <mergeCell ref="E4:F4"/>
    <mergeCell ref="G4:H4"/>
  </mergeCells>
  <pageMargins left="0.7" right="0.7" top="0.75" bottom="0.75" header="0.3" footer="0.3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27"/>
  <sheetViews>
    <sheetView topLeftCell="A7" zoomScaleNormal="100" workbookViewId="0">
      <selection activeCell="D10" sqref="D10"/>
    </sheetView>
  </sheetViews>
  <sheetFormatPr defaultRowHeight="15" x14ac:dyDescent="0.25"/>
  <cols>
    <col min="1" max="1" width="5" customWidth="1"/>
    <col min="2" max="2" width="27.5703125" customWidth="1"/>
    <col min="3" max="3" width="8.42578125" customWidth="1"/>
    <col min="4" max="4" width="16" customWidth="1"/>
    <col min="5" max="5" width="16.7109375" customWidth="1"/>
    <col min="6" max="6" width="15.28515625" bestFit="1" customWidth="1"/>
    <col min="7" max="7" width="16" customWidth="1"/>
  </cols>
  <sheetData>
    <row r="2" spans="1:15" ht="33.75" customHeight="1" x14ac:dyDescent="0.25">
      <c r="A2" s="75" t="s">
        <v>61</v>
      </c>
      <c r="B2" s="75"/>
      <c r="C2" s="75"/>
      <c r="D2" s="75"/>
      <c r="E2" s="75"/>
      <c r="F2" s="75"/>
      <c r="G2" s="75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2"/>
      <c r="B3" s="9"/>
      <c r="C3" s="9"/>
      <c r="D3" s="9"/>
      <c r="E3" s="9"/>
      <c r="F3" s="9"/>
      <c r="G3" s="9"/>
      <c r="H3" s="3"/>
      <c r="I3" s="3"/>
      <c r="J3" s="3"/>
      <c r="K3" s="3"/>
      <c r="L3" s="3"/>
      <c r="M3" s="3"/>
      <c r="N3" s="3"/>
      <c r="O3" s="3"/>
    </row>
    <row r="4" spans="1:15" ht="33" customHeight="1" x14ac:dyDescent="0.25">
      <c r="A4" s="84" t="s">
        <v>60</v>
      </c>
      <c r="B4" s="84" t="s">
        <v>31</v>
      </c>
      <c r="C4" s="84" t="s">
        <v>32</v>
      </c>
      <c r="D4" s="84" t="s">
        <v>20</v>
      </c>
      <c r="E4" s="84"/>
      <c r="F4" s="84" t="s">
        <v>25</v>
      </c>
      <c r="G4" s="84"/>
    </row>
    <row r="5" spans="1:15" ht="31.5" x14ac:dyDescent="0.25">
      <c r="A5" s="84"/>
      <c r="B5" s="84"/>
      <c r="C5" s="84"/>
      <c r="D5" s="29" t="s">
        <v>49</v>
      </c>
      <c r="E5" s="29" t="s">
        <v>50</v>
      </c>
      <c r="F5" s="29" t="s">
        <v>49</v>
      </c>
      <c r="G5" s="29" t="s">
        <v>50</v>
      </c>
    </row>
    <row r="6" spans="1:15" x14ac:dyDescent="0.25">
      <c r="A6" s="27">
        <v>1</v>
      </c>
      <c r="B6" s="27">
        <v>3</v>
      </c>
      <c r="C6" s="27">
        <v>4</v>
      </c>
      <c r="D6" s="27">
        <v>5</v>
      </c>
      <c r="E6" s="27">
        <v>6</v>
      </c>
      <c r="F6" s="27">
        <v>7</v>
      </c>
      <c r="G6" s="27">
        <v>8</v>
      </c>
    </row>
    <row r="7" spans="1:15" ht="33.75" x14ac:dyDescent="0.25">
      <c r="A7" s="77" t="s">
        <v>0</v>
      </c>
      <c r="B7" s="78"/>
      <c r="C7" s="27"/>
      <c r="D7" s="36" t="s">
        <v>55</v>
      </c>
      <c r="E7" s="37" t="s">
        <v>53</v>
      </c>
      <c r="F7" s="36" t="s">
        <v>55</v>
      </c>
      <c r="G7" s="37" t="s">
        <v>53</v>
      </c>
    </row>
    <row r="8" spans="1:15" ht="20.45" customHeight="1" x14ac:dyDescent="0.25">
      <c r="A8" s="82" t="s">
        <v>3</v>
      </c>
      <c r="B8" s="30" t="s">
        <v>1</v>
      </c>
      <c r="C8" s="27" t="s">
        <v>4</v>
      </c>
      <c r="D8" s="31">
        <v>35.4</v>
      </c>
      <c r="E8" s="38">
        <v>38.06</v>
      </c>
      <c r="F8" s="31">
        <v>35.4</v>
      </c>
      <c r="G8" s="38">
        <v>38.06</v>
      </c>
    </row>
    <row r="9" spans="1:15" ht="20.45" customHeight="1" x14ac:dyDescent="0.25">
      <c r="A9" s="83"/>
      <c r="B9" s="30" t="s">
        <v>2</v>
      </c>
      <c r="C9" s="27" t="s">
        <v>4</v>
      </c>
      <c r="D9" s="31">
        <v>25.12</v>
      </c>
      <c r="E9" s="38">
        <v>27.01</v>
      </c>
      <c r="F9" s="31">
        <v>25.12</v>
      </c>
      <c r="G9" s="38">
        <v>27.01</v>
      </c>
    </row>
    <row r="10" spans="1:15" ht="33.75" x14ac:dyDescent="0.25">
      <c r="A10" s="79" t="s">
        <v>30</v>
      </c>
      <c r="B10" s="80"/>
      <c r="C10" s="27"/>
      <c r="D10" s="36" t="s">
        <v>55</v>
      </c>
      <c r="E10" s="37" t="s">
        <v>56</v>
      </c>
      <c r="F10" s="36" t="s">
        <v>55</v>
      </c>
      <c r="G10" s="37" t="s">
        <v>56</v>
      </c>
    </row>
    <row r="11" spans="1:15" ht="20.45" customHeight="1" x14ac:dyDescent="0.25">
      <c r="A11" s="33" t="s">
        <v>5</v>
      </c>
      <c r="B11" s="30" t="s">
        <v>9</v>
      </c>
      <c r="C11" s="27" t="s">
        <v>4</v>
      </c>
      <c r="D11" s="31">
        <v>180.55</v>
      </c>
      <c r="E11" s="38">
        <v>188.53</v>
      </c>
      <c r="F11" s="31">
        <v>180.55</v>
      </c>
      <c r="G11" s="38">
        <v>188.53</v>
      </c>
    </row>
    <row r="12" spans="1:15" ht="33.75" x14ac:dyDescent="0.25">
      <c r="A12" s="79" t="s">
        <v>30</v>
      </c>
      <c r="B12" s="80"/>
      <c r="C12" s="27"/>
      <c r="D12" s="36" t="s">
        <v>55</v>
      </c>
      <c r="E12" s="37" t="s">
        <v>54</v>
      </c>
      <c r="F12" s="36" t="s">
        <v>55</v>
      </c>
      <c r="G12" s="37" t="s">
        <v>54</v>
      </c>
    </row>
    <row r="13" spans="1:15" ht="20.45" customHeight="1" x14ac:dyDescent="0.25">
      <c r="A13" s="33" t="s">
        <v>28</v>
      </c>
      <c r="B13" s="30" t="s">
        <v>8</v>
      </c>
      <c r="C13" s="27" t="s">
        <v>7</v>
      </c>
      <c r="D13" s="32">
        <v>1742.92</v>
      </c>
      <c r="E13" s="39">
        <v>1806.89</v>
      </c>
      <c r="F13" s="32">
        <v>1742.92</v>
      </c>
      <c r="G13" s="39">
        <v>1806.89</v>
      </c>
    </row>
    <row r="14" spans="1:15" ht="33.75" x14ac:dyDescent="0.25">
      <c r="A14" s="79" t="s">
        <v>10</v>
      </c>
      <c r="B14" s="80"/>
      <c r="C14" s="27"/>
      <c r="D14" s="36" t="s">
        <v>55</v>
      </c>
      <c r="E14" s="37" t="s">
        <v>57</v>
      </c>
      <c r="F14" s="36" t="s">
        <v>55</v>
      </c>
      <c r="G14" s="37" t="s">
        <v>57</v>
      </c>
    </row>
    <row r="15" spans="1:15" ht="44.25" customHeight="1" x14ac:dyDescent="0.25">
      <c r="A15" s="34" t="s">
        <v>35</v>
      </c>
      <c r="B15" s="81" t="s">
        <v>51</v>
      </c>
      <c r="C15" s="81"/>
      <c r="D15" s="81"/>
      <c r="E15" s="81"/>
      <c r="F15" s="81"/>
      <c r="G15" s="81"/>
    </row>
    <row r="16" spans="1:15" ht="20.45" customHeight="1" x14ac:dyDescent="0.25">
      <c r="A16" s="35" t="s">
        <v>52</v>
      </c>
      <c r="B16" s="4" t="s">
        <v>12</v>
      </c>
      <c r="C16" s="27" t="s">
        <v>11</v>
      </c>
      <c r="D16" s="31">
        <v>4.04</v>
      </c>
      <c r="E16" s="38">
        <v>4.3</v>
      </c>
      <c r="F16" s="32">
        <v>5.38</v>
      </c>
      <c r="G16" s="39">
        <v>5.38</v>
      </c>
    </row>
    <row r="17" spans="1:7" ht="29.25" customHeight="1" x14ac:dyDescent="0.25">
      <c r="A17" s="4" t="s">
        <v>58</v>
      </c>
      <c r="B17" s="88" t="s">
        <v>15</v>
      </c>
      <c r="C17" s="89"/>
      <c r="D17" s="89"/>
      <c r="E17" s="89"/>
      <c r="F17" s="89"/>
      <c r="G17" s="90"/>
    </row>
    <row r="18" spans="1:7" ht="20.45" customHeight="1" x14ac:dyDescent="0.25">
      <c r="A18" s="4"/>
      <c r="B18" s="4" t="s">
        <v>13</v>
      </c>
      <c r="C18" s="27" t="s">
        <v>11</v>
      </c>
      <c r="D18" s="31">
        <v>4.6500000000000004</v>
      </c>
      <c r="E18" s="38">
        <v>4.95</v>
      </c>
      <c r="F18" s="32">
        <v>6.19</v>
      </c>
      <c r="G18" s="39">
        <v>6.19</v>
      </c>
    </row>
    <row r="19" spans="1:7" ht="20.45" customHeight="1" x14ac:dyDescent="0.25">
      <c r="A19" s="4"/>
      <c r="B19" s="4" t="s">
        <v>14</v>
      </c>
      <c r="C19" s="27" t="s">
        <v>11</v>
      </c>
      <c r="D19" s="31">
        <v>1.26</v>
      </c>
      <c r="E19" s="38">
        <v>1.35</v>
      </c>
      <c r="F19" s="32">
        <v>1.79</v>
      </c>
      <c r="G19" s="39">
        <v>1.92</v>
      </c>
    </row>
    <row r="20" spans="1:7" ht="26.25" customHeight="1" x14ac:dyDescent="0.25">
      <c r="A20" s="4" t="s">
        <v>59</v>
      </c>
      <c r="B20" s="88" t="s">
        <v>16</v>
      </c>
      <c r="C20" s="89"/>
      <c r="D20" s="89"/>
      <c r="E20" s="89"/>
      <c r="F20" s="89"/>
      <c r="G20" s="90"/>
    </row>
    <row r="21" spans="1:7" ht="20.45" customHeight="1" x14ac:dyDescent="0.25">
      <c r="A21" s="4"/>
      <c r="B21" s="4" t="s">
        <v>17</v>
      </c>
      <c r="C21" s="27" t="s">
        <v>11</v>
      </c>
      <c r="D21" s="31">
        <v>4.8499999999999996</v>
      </c>
      <c r="E21" s="38">
        <v>5.16</v>
      </c>
      <c r="F21" s="32">
        <v>6.46</v>
      </c>
      <c r="G21" s="39">
        <v>6.46</v>
      </c>
    </row>
    <row r="22" spans="1:7" ht="20.45" customHeight="1" x14ac:dyDescent="0.25">
      <c r="A22" s="4"/>
      <c r="B22" s="4" t="s">
        <v>18</v>
      </c>
      <c r="C22" s="27" t="s">
        <v>11</v>
      </c>
      <c r="D22" s="31">
        <v>4.04</v>
      </c>
      <c r="E22" s="38">
        <v>4.3</v>
      </c>
      <c r="F22" s="32">
        <v>5.38</v>
      </c>
      <c r="G22" s="39">
        <v>5.38</v>
      </c>
    </row>
    <row r="23" spans="1:7" ht="20.45" customHeight="1" x14ac:dyDescent="0.25">
      <c r="A23" s="4"/>
      <c r="B23" s="4" t="s">
        <v>14</v>
      </c>
      <c r="C23" s="27" t="s">
        <v>11</v>
      </c>
      <c r="D23" s="31">
        <v>1.26</v>
      </c>
      <c r="E23" s="38">
        <v>1.35</v>
      </c>
      <c r="F23" s="32">
        <v>1.79</v>
      </c>
      <c r="G23" s="39">
        <v>1.92</v>
      </c>
    </row>
    <row r="24" spans="1:7" ht="15" customHeight="1" x14ac:dyDescent="0.25">
      <c r="A24" s="28"/>
      <c r="B24" s="85" t="s">
        <v>39</v>
      </c>
      <c r="C24" s="86"/>
      <c r="D24" s="86"/>
      <c r="E24" s="86"/>
      <c r="F24" s="86"/>
      <c r="G24" s="87"/>
    </row>
    <row r="25" spans="1:7" x14ac:dyDescent="0.25">
      <c r="A25" s="16"/>
      <c r="B25" s="19" t="s">
        <v>1</v>
      </c>
      <c r="C25" s="20" t="s">
        <v>4</v>
      </c>
      <c r="D25" s="20">
        <v>6.9349999999999996</v>
      </c>
      <c r="E25" s="16"/>
      <c r="F25" s="16"/>
      <c r="G25" s="16"/>
    </row>
    <row r="26" spans="1:7" x14ac:dyDescent="0.25">
      <c r="A26" s="16"/>
      <c r="B26" s="19" t="s">
        <v>9</v>
      </c>
      <c r="C26" s="20" t="s">
        <v>4</v>
      </c>
      <c r="D26" s="20">
        <v>4.7450000000000001</v>
      </c>
      <c r="E26" s="16"/>
      <c r="F26" s="16"/>
      <c r="G26" s="16"/>
    </row>
    <row r="27" spans="1:7" x14ac:dyDescent="0.25">
      <c r="A27" s="16"/>
      <c r="B27" s="19" t="s">
        <v>2</v>
      </c>
      <c r="C27" s="20" t="s">
        <v>4</v>
      </c>
      <c r="D27" s="20">
        <f>SUM(D25:D26)</f>
        <v>11.68</v>
      </c>
      <c r="E27" s="16"/>
      <c r="F27" s="16"/>
      <c r="G27" s="16"/>
    </row>
  </sheetData>
  <mergeCells count="15">
    <mergeCell ref="B24:G24"/>
    <mergeCell ref="A10:B10"/>
    <mergeCell ref="A14:B14"/>
    <mergeCell ref="B17:G17"/>
    <mergeCell ref="B20:G20"/>
    <mergeCell ref="A7:B7"/>
    <mergeCell ref="A12:B12"/>
    <mergeCell ref="B15:G15"/>
    <mergeCell ref="A8:A9"/>
    <mergeCell ref="A2:G2"/>
    <mergeCell ref="A4:A5"/>
    <mergeCell ref="B4:B5"/>
    <mergeCell ref="C4:C5"/>
    <mergeCell ref="D4:E4"/>
    <mergeCell ref="F4:G4"/>
  </mergeCells>
  <pageMargins left="0.31496062992125984" right="0.31496062992125984" top="0.74803149606299213" bottom="0.74803149606299213" header="0.31496062992125984" footer="0.31496062992125984"/>
  <pageSetup paperSize="9" scale="9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9"/>
  <sheetViews>
    <sheetView tabSelected="1" view="pageBreakPreview" zoomScaleNormal="100" zoomScaleSheetLayoutView="100" workbookViewId="0">
      <selection activeCell="F4" sqref="F4:F5"/>
    </sheetView>
  </sheetViews>
  <sheetFormatPr defaultRowHeight="15" x14ac:dyDescent="0.25"/>
  <cols>
    <col min="1" max="1" width="5" customWidth="1"/>
    <col min="2" max="2" width="28.7109375" customWidth="1"/>
    <col min="3" max="3" width="8.42578125" customWidth="1"/>
    <col min="4" max="4" width="14.140625" customWidth="1"/>
    <col min="5" max="5" width="15" customWidth="1"/>
    <col min="6" max="6" width="22.28515625" customWidth="1"/>
  </cols>
  <sheetData>
    <row r="2" spans="1:13" ht="33.75" customHeight="1" x14ac:dyDescent="0.25">
      <c r="A2" s="75" t="s">
        <v>64</v>
      </c>
      <c r="B2" s="75"/>
      <c r="C2" s="75"/>
      <c r="D2" s="75"/>
      <c r="E2" s="75"/>
      <c r="F2" s="75"/>
      <c r="G2" s="1"/>
      <c r="H2" s="1"/>
      <c r="I2" s="1"/>
      <c r="J2" s="1"/>
      <c r="K2" s="1"/>
      <c r="L2" s="1"/>
      <c r="M2" s="1"/>
    </row>
    <row r="3" spans="1:13" ht="15.75" x14ac:dyDescent="0.25">
      <c r="A3" s="12"/>
      <c r="B3" s="9"/>
      <c r="C3" s="9"/>
      <c r="D3" s="9"/>
      <c r="E3" s="9"/>
      <c r="F3" s="3"/>
      <c r="G3" s="3"/>
      <c r="H3" s="3"/>
      <c r="I3" s="3"/>
      <c r="J3" s="3"/>
      <c r="K3" s="3"/>
      <c r="L3" s="3"/>
      <c r="M3" s="3"/>
    </row>
    <row r="4" spans="1:13" ht="33" customHeight="1" x14ac:dyDescent="0.25">
      <c r="A4" s="84" t="s">
        <v>60</v>
      </c>
      <c r="B4" s="84" t="s">
        <v>66</v>
      </c>
      <c r="C4" s="84" t="s">
        <v>32</v>
      </c>
      <c r="D4" s="84" t="s">
        <v>65</v>
      </c>
      <c r="E4" s="84"/>
      <c r="F4" s="108" t="s">
        <v>92</v>
      </c>
    </row>
    <row r="5" spans="1:13" ht="31.5" x14ac:dyDescent="0.25">
      <c r="A5" s="84"/>
      <c r="B5" s="84"/>
      <c r="C5" s="84"/>
      <c r="D5" s="42" t="s">
        <v>62</v>
      </c>
      <c r="E5" s="42" t="s">
        <v>63</v>
      </c>
      <c r="F5" s="108"/>
    </row>
    <row r="6" spans="1:13" x14ac:dyDescent="0.25">
      <c r="A6" s="40">
        <v>1</v>
      </c>
      <c r="B6" s="40">
        <f>A6+1</f>
        <v>2</v>
      </c>
      <c r="C6" s="40">
        <f t="shared" ref="C6:F6" si="0">B6+1</f>
        <v>3</v>
      </c>
      <c r="D6" s="40">
        <f t="shared" si="0"/>
        <v>4</v>
      </c>
      <c r="E6" s="43">
        <f t="shared" si="0"/>
        <v>5</v>
      </c>
      <c r="F6" s="40">
        <f t="shared" si="0"/>
        <v>6</v>
      </c>
    </row>
    <row r="7" spans="1:13" ht="23.25" customHeight="1" x14ac:dyDescent="0.25">
      <c r="A7" s="41">
        <v>1</v>
      </c>
      <c r="B7" s="91" t="s">
        <v>72</v>
      </c>
      <c r="C7" s="92"/>
      <c r="D7" s="92"/>
      <c r="E7" s="92"/>
      <c r="F7" s="93"/>
    </row>
    <row r="8" spans="1:13" ht="47.25" customHeight="1" x14ac:dyDescent="0.25">
      <c r="A8" s="44" t="s">
        <v>67</v>
      </c>
      <c r="B8" s="49" t="s">
        <v>71</v>
      </c>
      <c r="C8" s="47" t="s">
        <v>7</v>
      </c>
      <c r="D8" s="45">
        <v>1837.51</v>
      </c>
      <c r="E8" s="46">
        <v>1904.28</v>
      </c>
      <c r="F8" s="34" t="s">
        <v>68</v>
      </c>
    </row>
    <row r="9" spans="1:13" ht="23.25" customHeight="1" x14ac:dyDescent="0.25">
      <c r="A9" s="41">
        <v>2</v>
      </c>
      <c r="B9" s="91" t="s">
        <v>70</v>
      </c>
      <c r="C9" s="92"/>
      <c r="D9" s="92"/>
      <c r="E9" s="92"/>
      <c r="F9" s="93"/>
    </row>
    <row r="10" spans="1:13" ht="21" customHeight="1" x14ac:dyDescent="0.25">
      <c r="A10" s="44" t="s">
        <v>69</v>
      </c>
      <c r="B10" s="50" t="s">
        <v>1</v>
      </c>
      <c r="C10" s="47" t="s">
        <v>4</v>
      </c>
      <c r="D10" s="45">
        <v>38.700000000000003</v>
      </c>
      <c r="E10" s="46">
        <v>40.479999999999997</v>
      </c>
      <c r="F10" s="82" t="s">
        <v>74</v>
      </c>
    </row>
    <row r="11" spans="1:13" ht="21" customHeight="1" x14ac:dyDescent="0.25">
      <c r="A11" s="44" t="s">
        <v>73</v>
      </c>
      <c r="B11" s="51" t="s">
        <v>2</v>
      </c>
      <c r="C11" s="47" t="s">
        <v>4</v>
      </c>
      <c r="D11" s="45">
        <v>27.47</v>
      </c>
      <c r="E11" s="46">
        <v>29.57</v>
      </c>
      <c r="F11" s="83"/>
    </row>
    <row r="12" spans="1:13" ht="23.25" customHeight="1" x14ac:dyDescent="0.25">
      <c r="A12" s="41">
        <v>3</v>
      </c>
      <c r="B12" s="91" t="s">
        <v>30</v>
      </c>
      <c r="C12" s="92"/>
      <c r="D12" s="92"/>
      <c r="E12" s="92"/>
      <c r="F12" s="93"/>
    </row>
    <row r="13" spans="1:13" ht="45" x14ac:dyDescent="0.25">
      <c r="A13" s="44" t="s">
        <v>75</v>
      </c>
      <c r="B13" s="48" t="s">
        <v>9</v>
      </c>
      <c r="C13" s="47" t="s">
        <v>4</v>
      </c>
      <c r="D13" s="45">
        <v>191.72</v>
      </c>
      <c r="E13" s="46">
        <v>198.19</v>
      </c>
      <c r="F13" s="34" t="s">
        <v>76</v>
      </c>
    </row>
    <row r="14" spans="1:13" ht="23.25" customHeight="1" x14ac:dyDescent="0.25">
      <c r="A14" s="41">
        <v>4</v>
      </c>
      <c r="B14" s="91" t="s">
        <v>77</v>
      </c>
      <c r="C14" s="92"/>
      <c r="D14" s="92"/>
      <c r="E14" s="92"/>
      <c r="F14" s="93"/>
    </row>
    <row r="15" spans="1:13" ht="44.25" customHeight="1" x14ac:dyDescent="0.25">
      <c r="A15" s="52"/>
      <c r="B15" s="94" t="s">
        <v>51</v>
      </c>
      <c r="C15" s="95"/>
      <c r="D15" s="95"/>
      <c r="E15" s="95"/>
      <c r="F15" s="96"/>
    </row>
    <row r="16" spans="1:13" ht="20.45" customHeight="1" x14ac:dyDescent="0.25">
      <c r="A16" s="52" t="s">
        <v>52</v>
      </c>
      <c r="B16" s="55" t="s">
        <v>78</v>
      </c>
      <c r="C16" s="47" t="s">
        <v>11</v>
      </c>
      <c r="D16" s="45">
        <v>4.37</v>
      </c>
      <c r="E16" s="46">
        <v>4.6500000000000004</v>
      </c>
      <c r="F16" s="97" t="s">
        <v>85</v>
      </c>
    </row>
    <row r="17" spans="1:6" ht="29.25" customHeight="1" x14ac:dyDescent="0.25">
      <c r="A17" s="47" t="s">
        <v>58</v>
      </c>
      <c r="B17" s="88" t="s">
        <v>83</v>
      </c>
      <c r="C17" s="89"/>
      <c r="D17" s="89"/>
      <c r="E17" s="89"/>
      <c r="F17" s="98"/>
    </row>
    <row r="18" spans="1:6" ht="30" x14ac:dyDescent="0.25">
      <c r="A18" s="4"/>
      <c r="B18" s="53" t="s">
        <v>81</v>
      </c>
      <c r="C18" s="47" t="s">
        <v>11</v>
      </c>
      <c r="D18" s="45">
        <v>5.03</v>
      </c>
      <c r="E18" s="46">
        <v>5.35</v>
      </c>
      <c r="F18" s="98"/>
    </row>
    <row r="19" spans="1:6" ht="30" x14ac:dyDescent="0.25">
      <c r="A19" s="4"/>
      <c r="B19" s="53" t="s">
        <v>80</v>
      </c>
      <c r="C19" s="47" t="s">
        <v>11</v>
      </c>
      <c r="D19" s="45">
        <v>1.37</v>
      </c>
      <c r="E19" s="46">
        <v>1.5</v>
      </c>
      <c r="F19" s="98"/>
    </row>
    <row r="20" spans="1:6" ht="26.25" customHeight="1" x14ac:dyDescent="0.25">
      <c r="A20" s="47" t="s">
        <v>59</v>
      </c>
      <c r="B20" s="88" t="s">
        <v>84</v>
      </c>
      <c r="C20" s="89"/>
      <c r="D20" s="89"/>
      <c r="E20" s="89"/>
      <c r="F20" s="98"/>
    </row>
    <row r="21" spans="1:6" ht="30" x14ac:dyDescent="0.25">
      <c r="A21" s="4"/>
      <c r="B21" s="54" t="s">
        <v>79</v>
      </c>
      <c r="C21" s="47" t="s">
        <v>11</v>
      </c>
      <c r="D21" s="45">
        <v>5.25</v>
      </c>
      <c r="E21" s="46">
        <v>5.58</v>
      </c>
      <c r="F21" s="98"/>
    </row>
    <row r="22" spans="1:6" ht="30" x14ac:dyDescent="0.25">
      <c r="A22" s="4"/>
      <c r="B22" s="54" t="s">
        <v>80</v>
      </c>
      <c r="C22" s="47" t="s">
        <v>11</v>
      </c>
      <c r="D22" s="45">
        <v>1.37</v>
      </c>
      <c r="E22" s="46">
        <v>1.5</v>
      </c>
      <c r="F22" s="98"/>
    </row>
    <row r="23" spans="1:6" ht="30" x14ac:dyDescent="0.25">
      <c r="A23" s="4"/>
      <c r="B23" s="54" t="s">
        <v>82</v>
      </c>
      <c r="C23" s="47" t="s">
        <v>11</v>
      </c>
      <c r="D23" s="45">
        <v>4.37</v>
      </c>
      <c r="E23" s="46">
        <v>4.6500000000000004</v>
      </c>
      <c r="F23" s="99"/>
    </row>
    <row r="24" spans="1:6" ht="23.25" customHeight="1" x14ac:dyDescent="0.25">
      <c r="A24" s="60">
        <v>5</v>
      </c>
      <c r="B24" s="105" t="s">
        <v>89</v>
      </c>
      <c r="C24" s="106"/>
      <c r="D24" s="106"/>
      <c r="E24" s="106"/>
      <c r="F24" s="107"/>
    </row>
    <row r="25" spans="1:6" ht="61.5" customHeight="1" x14ac:dyDescent="0.25">
      <c r="A25" s="56"/>
      <c r="B25" s="57" t="s">
        <v>87</v>
      </c>
      <c r="C25" s="58" t="s">
        <v>86</v>
      </c>
      <c r="D25" s="58">
        <v>18.190000000000001</v>
      </c>
      <c r="E25" s="58">
        <v>18.190000000000001</v>
      </c>
      <c r="F25" s="59" t="s">
        <v>88</v>
      </c>
    </row>
    <row r="26" spans="1:6" ht="15" customHeight="1" x14ac:dyDescent="0.25">
      <c r="A26" s="60">
        <v>6</v>
      </c>
      <c r="B26" s="109" t="s">
        <v>90</v>
      </c>
      <c r="C26" s="110"/>
      <c r="D26" s="110"/>
      <c r="E26" s="110"/>
      <c r="F26" s="111"/>
    </row>
    <row r="27" spans="1:6" ht="20.25" customHeight="1" x14ac:dyDescent="0.25">
      <c r="A27" s="61"/>
      <c r="B27" s="62" t="s">
        <v>1</v>
      </c>
      <c r="C27" s="63" t="s">
        <v>4</v>
      </c>
      <c r="D27" s="103">
        <v>6.9349999999999996</v>
      </c>
      <c r="E27" s="104"/>
      <c r="F27" s="100" t="s">
        <v>91</v>
      </c>
    </row>
    <row r="28" spans="1:6" ht="19.5" customHeight="1" x14ac:dyDescent="0.25">
      <c r="A28" s="61"/>
      <c r="B28" s="62" t="s">
        <v>9</v>
      </c>
      <c r="C28" s="63" t="s">
        <v>4</v>
      </c>
      <c r="D28" s="103">
        <v>4.7450000000000001</v>
      </c>
      <c r="E28" s="104"/>
      <c r="F28" s="101"/>
    </row>
    <row r="29" spans="1:6" ht="20.25" customHeight="1" x14ac:dyDescent="0.25">
      <c r="A29" s="61"/>
      <c r="B29" s="62" t="s">
        <v>2</v>
      </c>
      <c r="C29" s="63" t="s">
        <v>4</v>
      </c>
      <c r="D29" s="103">
        <f>SUM(D27:D28)</f>
        <v>11.68</v>
      </c>
      <c r="E29" s="104"/>
      <c r="F29" s="102"/>
    </row>
  </sheetData>
  <mergeCells count="21">
    <mergeCell ref="F27:F29"/>
    <mergeCell ref="D27:E27"/>
    <mergeCell ref="D28:E28"/>
    <mergeCell ref="D29:E29"/>
    <mergeCell ref="A2:F2"/>
    <mergeCell ref="A4:A5"/>
    <mergeCell ref="B4:B5"/>
    <mergeCell ref="C4:C5"/>
    <mergeCell ref="D4:E4"/>
    <mergeCell ref="B24:F24"/>
    <mergeCell ref="B17:E17"/>
    <mergeCell ref="B20:E20"/>
    <mergeCell ref="F4:F5"/>
    <mergeCell ref="B7:F7"/>
    <mergeCell ref="B9:F9"/>
    <mergeCell ref="B26:F26"/>
    <mergeCell ref="F10:F11"/>
    <mergeCell ref="B12:F12"/>
    <mergeCell ref="B14:F14"/>
    <mergeCell ref="B15:F15"/>
    <mergeCell ref="F16:F23"/>
  </mergeCells>
  <pageMargins left="0.31496062992125984" right="0.31496062992125984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2014</vt:lpstr>
      <vt:lpstr>2015г</vt:lpstr>
      <vt:lpstr>2016</vt:lpstr>
      <vt:lpstr>2017</vt:lpstr>
      <vt:lpstr>2018</vt:lpstr>
      <vt:lpstr>2019</vt:lpstr>
      <vt:lpstr>'2014'!Область_печати</vt:lpstr>
      <vt:lpstr>'2015г'!Область_печати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1</cp:lastModifiedBy>
  <cp:lastPrinted>2019-01-11T10:58:40Z</cp:lastPrinted>
  <dcterms:created xsi:type="dcterms:W3CDTF">2016-01-22T07:29:57Z</dcterms:created>
  <dcterms:modified xsi:type="dcterms:W3CDTF">2019-08-23T06:07:14Z</dcterms:modified>
</cp:coreProperties>
</file>